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2.xml" ContentType="application/vnd.openxmlformats-officedocument.spreadsheetml.table+xml"/>
  <Override PartName="/xl/drawings/drawing16.xml" ContentType="application/vnd.openxmlformats-officedocument.drawing+xml"/>
  <Override PartName="/xl/tables/table3.xml" ContentType="application/vnd.openxmlformats-officedocument.spreadsheetml.table+xml"/>
  <Override PartName="/xl/drawings/drawing17.xml" ContentType="application/vnd.openxmlformats-officedocument.drawing+xml"/>
  <Override PartName="/xl/tables/table4.xml" ContentType="application/vnd.openxmlformats-officedocument.spreadsheetml.table+xml"/>
  <Override PartName="/xl/drawings/drawing18.xml" ContentType="application/vnd.openxmlformats-officedocument.drawing+xml"/>
  <Override PartName="/xl/tables/table5.xml" ContentType="application/vnd.openxmlformats-officedocument.spreadsheetml.table+xml"/>
  <Override PartName="/xl/drawings/drawing19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 excel traducción\"/>
    </mc:Choice>
  </mc:AlternateContent>
  <bookViews>
    <workbookView xWindow="-105" yWindow="-105" windowWidth="19425" windowHeight="10305" tabRatio="915"/>
  </bookViews>
  <sheets>
    <sheet name="Index" sheetId="21" r:id="rId1"/>
    <sheet name="1. Flows of the Maipo Rivers" sheetId="2" r:id="rId2"/>
    <sheet name="2. Turbidity events" sheetId="11" r:id="rId3"/>
    <sheet name="3. Extreme critical events" sheetId="18" r:id="rId4"/>
    <sheet name="4. Contributions to the product" sheetId="3" r:id="rId5"/>
    <sheet name="5. Accumulated Loss of Acuedu" sheetId="4" r:id="rId6"/>
    <sheet name="6. Accumulated loss in pond" sheetId="5" r:id="rId7"/>
    <sheet name="7. Active leak management" sheetId="6" r:id="rId8"/>
    <sheet name="8. Meters replaced" sheetId="7" r:id="rId9"/>
    <sheet name="9. Valves" sheetId="15" r:id="rId10"/>
    <sheet name="10. DMA" sheetId="8" r:id="rId11"/>
    <sheet name="11. ILP - ANR Global Gr Volume" sheetId="9" r:id="rId12"/>
    <sheet name="12. Actual and apparent loss" sheetId="10" r:id="rId13"/>
    <sheet name="13. Breakage rate" sheetId="16" r:id="rId14"/>
    <sheet name="14. Human consumption of raw wa" sheetId="12" r:id="rId15"/>
    <sheet name="15. Delivery of water to canal " sheetId="13" r:id="rId16"/>
    <sheet name="16. Well interventions" sheetId="14" r:id="rId17"/>
    <sheet name="17. Unblocking" sheetId="17" r:id="rId18"/>
    <sheet name="18. RM Housing" sheetId="19" r:id="rId1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0" l="1"/>
  <c r="E8" i="10"/>
</calcChain>
</file>

<file path=xl/sharedStrings.xml><?xml version="1.0" encoding="utf-8"?>
<sst xmlns="http://schemas.openxmlformats.org/spreadsheetml/2006/main" count="347" uniqueCount="127">
  <si>
    <t>1991-2011</t>
  </si>
  <si>
    <t>2012-2017</t>
  </si>
  <si>
    <t>2018-2024</t>
  </si>
  <si>
    <t>Dic-22</t>
  </si>
  <si>
    <t>Dic-23</t>
  </si>
  <si>
    <t>Dic-24</t>
  </si>
  <si>
    <t>Item</t>
  </si>
  <si>
    <t>Km</t>
  </si>
  <si>
    <t>Cant</t>
  </si>
  <si>
    <t>Km Red</t>
  </si>
  <si>
    <t>0-25</t>
  </si>
  <si>
    <t>25-50</t>
  </si>
  <si>
    <t>50-100</t>
  </si>
  <si>
    <t>100-300</t>
  </si>
  <si>
    <t>300-800</t>
  </si>
  <si>
    <t>Total</t>
  </si>
  <si>
    <t>Aguas Andinas</t>
  </si>
  <si>
    <t>Aguas Cordillera</t>
  </si>
  <si>
    <t>Aguas Manquehue</t>
  </si>
  <si>
    <t>% ANR</t>
  </si>
  <si>
    <t>2024</t>
  </si>
  <si>
    <t>DMA</t>
  </si>
  <si>
    <t>AC</t>
  </si>
  <si>
    <t>AM</t>
  </si>
  <si>
    <t>1,8 Hm3</t>
  </si>
  <si>
    <t>-</t>
  </si>
  <si>
    <t>Flows of the Maipo and Mapocho rivers</t>
  </si>
  <si>
    <t>River</t>
  </si>
  <si>
    <t>Flow rate of 2024 (m3/s)</t>
  </si>
  <si>
    <t>Historical average annual flow (m3/s)</t>
  </si>
  <si>
    <t>River Maipo</t>
  </si>
  <si>
    <t>River Mapocho</t>
  </si>
  <si>
    <t>Index</t>
  </si>
  <si>
    <t>Flows of the Maipo Rivers</t>
  </si>
  <si>
    <t>Turbidity events</t>
  </si>
  <si>
    <t>Extreme critical events</t>
  </si>
  <si>
    <t>Contributions to the productive matrix of the Aguas group</t>
  </si>
  <si>
    <t>Cumulative loss of aqueducts</t>
  </si>
  <si>
    <t>Cumulative loss in primary ponds</t>
  </si>
  <si>
    <t>Active Leak Management - Aguas Group</t>
  </si>
  <si>
    <t>Meters replaced</t>
  </si>
  <si>
    <t>Valves</t>
  </si>
  <si>
    <t>ILP - ANR Global Water Group Volume</t>
  </si>
  <si>
    <t>Real and apparent loss</t>
  </si>
  <si>
    <t>Breakage rate</t>
  </si>
  <si>
    <t>Human consumption raw water</t>
  </si>
  <si>
    <t>Delivery of canal waters</t>
  </si>
  <si>
    <t>Well interventions</t>
  </si>
  <si>
    <t>Unblocking</t>
  </si>
  <si>
    <t>RM Housing</t>
  </si>
  <si>
    <t>Title</t>
  </si>
  <si>
    <t>Period</t>
  </si>
  <si>
    <t>Maipo River Turbidity Events</t>
  </si>
  <si>
    <t>UNT Max Average</t>
  </si>
  <si>
    <t>Water Cuts</t>
  </si>
  <si>
    <t>Total affected customers</t>
  </si>
  <si>
    <t>Event</t>
  </si>
  <si>
    <t>Impact Indicator</t>
  </si>
  <si>
    <t>2024 indicator figure</t>
  </si>
  <si>
    <t>Heavy rains in May, June and August</t>
  </si>
  <si>
    <t>Affected points of the city</t>
  </si>
  <si>
    <t>May: La Reina (without cut) / Conchali - Quilicura / San Joaquin / La Cisterna / San Ramon / Lo Barnechea June: Conchali - Quilicura / Lo Barnechea / Recoleta / PAC / Buin / San Joaquin / Pomaire / independence / Puente Alto (pear tree) / San Ramon / Central Station August: Quilicura, Lampa, Peñalolén, Vitacura and La Florida)</t>
  </si>
  <si>
    <t>Extreme turbidity events</t>
  </si>
  <si>
    <t>% over 3,000 UNT with highs of 20,000 UNT in the Maipo River</t>
  </si>
  <si>
    <t xml:space="preserve">01/01/2024 01-03-2024 13:00:00 01-26-2024 3:00:00 01-26-2024 14:00:00
</t>
  </si>
  <si>
    <t>Wind gusts linked to a frontal system in August</t>
  </si>
  <si>
    <t>Total hours of temporary service suspensions (43,000 customers in Quilicura, Lampa, Peñalolén, Vitacura and La Florida)</t>
  </si>
  <si>
    <t>Quilicura: 5 hours Lampa: 49.5 hours Peñalolen: 85 hours Vitacura: 92 hours La Florida: 51 hours Total: 282.5 hours</t>
  </si>
  <si>
    <t xml:space="preserve">01/01/2024 03-01-2024 maximum turbidity at 13:00:00 with 18,334 NTU and duration of 10 hours. 26-01-2024 3:00:00 26-01-2024 14:00:00
</t>
  </si>
  <si>
    <t>Contributions to the productive matrix of the Aguas Group</t>
  </si>
  <si>
    <t>Production by source - Aguas Group</t>
  </si>
  <si>
    <t>Year</t>
  </si>
  <si>
    <t>% Surface Production (DDA)</t>
  </si>
  <si>
    <t>% Surface production (desk)</t>
  </si>
  <si>
    <t>% Surface production (purchases from channelers)</t>
  </si>
  <si>
    <t>% Underground production</t>
  </si>
  <si>
    <t>Production by source - Aguas Andinas</t>
  </si>
  <si>
    <t>Production by source - Aguas Cordillera</t>
  </si>
  <si>
    <t>Production by source - Aguas Manquehue</t>
  </si>
  <si>
    <t>Date</t>
  </si>
  <si>
    <t>Cumulative Loss of Aqueducts (Hm3)</t>
  </si>
  <si>
    <t>Cumulative loss in primary tanks (1L) (Hm3)</t>
  </si>
  <si>
    <t>Dec-24</t>
  </si>
  <si>
    <t>Dec-22</t>
  </si>
  <si>
    <t>Dec-23</t>
  </si>
  <si>
    <t>Leaks attended to</t>
  </si>
  <si>
    <t>km inspected</t>
  </si>
  <si>
    <t>Flow rate (l/s)</t>
  </si>
  <si>
    <t>Active Leak Management - Aguas Andinas</t>
  </si>
  <si>
    <t>Active Leak Management - Aguas Cordillera</t>
  </si>
  <si>
    <t>Active leak management - Aguas Manquehue</t>
  </si>
  <si>
    <t>Metrological Loss</t>
  </si>
  <si>
    <t>% of total meter park changed 2024</t>
  </si>
  <si>
    <t>Average age of meters</t>
  </si>
  <si>
    <t>Pressure regulating valves installed by the end of 2024</t>
  </si>
  <si>
    <t>Advanced DMA management</t>
  </si>
  <si>
    <t>Consolidated Water Group</t>
  </si>
  <si>
    <t>ANR Volume</t>
  </si>
  <si>
    <t>Total ILP</t>
  </si>
  <si>
    <t>ILP - ANR Global Volume Aguas Andinas</t>
  </si>
  <si>
    <t>ILP - ANR Global Aguas Cordillera Volume</t>
  </si>
  <si>
    <t>ILP - Global ANR Volume Aguas Manquehue</t>
  </si>
  <si>
    <t>Category</t>
  </si>
  <si>
    <t>Type of loss</t>
  </si>
  <si>
    <t>Actual loss</t>
  </si>
  <si>
    <t>Overflows and leaks from the aqueduct</t>
  </si>
  <si>
    <t>Well leaks - PEAP</t>
  </si>
  <si>
    <t>Overflow and drainage of ponds</t>
  </si>
  <si>
    <t>Leaks in the drinking water network</t>
  </si>
  <si>
    <t>Total actual losses</t>
  </si>
  <si>
    <t>Apparent loss</t>
  </si>
  <si>
    <t>Insufficient accounting</t>
  </si>
  <si>
    <t>Other apparent losses</t>
  </si>
  <si>
    <t>Total apparent losses</t>
  </si>
  <si>
    <t>Not applicable for 2024, the percentage of network leaks is incorporated</t>
  </si>
  <si>
    <t>Breakage rate per 100km in Drinking Water, Aguas Group</t>
  </si>
  <si>
    <t>Rate</t>
  </si>
  <si>
    <t>Additional raw water intended for human consumption</t>
  </si>
  <si>
    <t>% of water treated in biofactories delivered to canal associations</t>
  </si>
  <si>
    <t>l/s of water recovered to date thanks to well interventions</t>
  </si>
  <si>
    <t>Unblocking without overflows</t>
  </si>
  <si>
    <t>Unblocking overflows</t>
  </si>
  <si>
    <t>Total Unblocking</t>
  </si>
  <si>
    <t>Number of homes delivered in agreement with SERVIU and Seremi Vivienda</t>
  </si>
  <si>
    <t>Number of projects delivered in agreement with SERVIU and Seremi Vivienda sin rebolos</t>
  </si>
  <si>
    <t>Number of homes in the Metropolitan Region without access to drinking water</t>
  </si>
  <si>
    <t>% of homes in the Metropolitan Region without access to drinking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</si>
</sst>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.0"/>
    <numFmt numFmtId="165" formatCode="0.0%"/>
    <numFmt numFmtId="166" formatCode="0.0"/>
  </numFmts>
  <fonts count="3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8"/>
      <color rgb="FF00000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B050"/>
      <name val="Arial"/>
      <family val="2"/>
    </font>
    <font>
      <sz val="12"/>
      <color theme="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u/>
      <sz val="11"/>
      <color rgb="FF00B050"/>
      <name val="Arial"/>
      <family val="2"/>
      <scheme val="minor"/>
    </font>
    <font>
      <b/>
      <sz val="11"/>
      <color rgb="FF006100"/>
      <name val="Arial"/>
      <family val="2"/>
      <scheme val="minor"/>
    </font>
    <font>
      <sz val="10"/>
      <color rgb="FF002060"/>
      <name val="Arial"/>
      <family val="2"/>
    </font>
    <font>
      <u/>
      <sz val="10"/>
      <color theme="10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rgb="FFFFFFFF"/>
      <name val="Arial"/>
      <family val="2"/>
      <scheme val="minor"/>
    </font>
    <font>
      <sz val="10"/>
      <color rgb="FFFFFFFF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34A853"/>
        <bgColor indexed="64"/>
      </patternFill>
    </fill>
    <fill>
      <patternFill patternType="solid">
        <fgColor rgb="FFA6E3B6"/>
        <bgColor indexed="64"/>
      </patternFill>
    </fill>
    <fill>
      <patternFill patternType="solid">
        <fgColor rgb="FFD2F1DA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9" fontId="4" fillId="0" borderId="0" xfId="0" applyNumberFormat="1" applyFont="1"/>
    <xf numFmtId="9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0" fillId="0" borderId="0" xfId="0"/>
    <xf numFmtId="0" fontId="10" fillId="0" borderId="0" xfId="0" applyFont="1"/>
    <xf numFmtId="0" fontId="0" fillId="0" borderId="0" xfId="0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17" fillId="4" borderId="3" xfId="2" applyFont="1" applyBorder="1" applyAlignment="1">
      <alignment horizontal="center" vertical="center"/>
    </xf>
    <xf numFmtId="0" fontId="16" fillId="3" borderId="3" xfId="1" applyFont="1" applyBorder="1"/>
    <xf numFmtId="0" fontId="16" fillId="3" borderId="3" xfId="1" applyFont="1" applyBorder="1" applyAlignment="1">
      <alignment horizontal="center" vertical="center" wrapText="1"/>
    </xf>
    <xf numFmtId="3" fontId="16" fillId="3" borderId="3" xfId="1" applyNumberFormat="1" applyFont="1" applyBorder="1"/>
    <xf numFmtId="0" fontId="18" fillId="3" borderId="3" xfId="1" applyFont="1" applyBorder="1"/>
    <xf numFmtId="0" fontId="4" fillId="0" borderId="0" xfId="0" applyFont="1" applyBorder="1" applyAlignment="1">
      <alignment vertical="center"/>
    </xf>
    <xf numFmtId="0" fontId="16" fillId="3" borderId="3" xfId="1" applyFont="1" applyBorder="1" applyAlignment="1">
      <alignment horizontal="center" vertical="center"/>
    </xf>
    <xf numFmtId="9" fontId="16" fillId="3" borderId="3" xfId="1" applyNumberFormat="1" applyFont="1" applyBorder="1" applyAlignment="1">
      <alignment horizontal="center" vertical="center"/>
    </xf>
    <xf numFmtId="165" fontId="16" fillId="3" borderId="3" xfId="1" applyNumberFormat="1" applyFont="1" applyBorder="1" applyAlignment="1">
      <alignment horizontal="center" vertical="center"/>
    </xf>
    <xf numFmtId="0" fontId="18" fillId="3" borderId="3" xfId="1" applyFont="1" applyBorder="1" applyAlignment="1">
      <alignment horizontal="center" vertical="center"/>
    </xf>
    <xf numFmtId="0" fontId="18" fillId="5" borderId="3" xfId="3" applyFont="1" applyBorder="1" applyAlignment="1">
      <alignment horizontal="center" vertical="center"/>
    </xf>
    <xf numFmtId="0" fontId="4" fillId="0" borderId="0" xfId="0" applyFont="1" applyBorder="1"/>
    <xf numFmtId="164" fontId="16" fillId="3" borderId="3" xfId="1" applyNumberFormat="1" applyFont="1" applyBorder="1" applyAlignment="1">
      <alignment horizontal="center" vertical="center"/>
    </xf>
    <xf numFmtId="0" fontId="16" fillId="3" borderId="3" xfId="1" applyFont="1" applyBorder="1" applyAlignment="1">
      <alignment horizontal="center"/>
    </xf>
    <xf numFmtId="10" fontId="16" fillId="3" borderId="3" xfId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0" xfId="1" applyFill="1"/>
    <xf numFmtId="0" fontId="17" fillId="4" borderId="3" xfId="2" applyFont="1" applyBorder="1" applyAlignment="1">
      <alignment horizontal="center"/>
    </xf>
    <xf numFmtId="0" fontId="20" fillId="4" borderId="3" xfId="2" applyFont="1" applyBorder="1" applyAlignment="1">
      <alignment horizontal="center"/>
    </xf>
    <xf numFmtId="3" fontId="16" fillId="3" borderId="3" xfId="1" applyNumberFormat="1" applyFont="1" applyBorder="1" applyAlignment="1">
      <alignment horizontal="center"/>
    </xf>
    <xf numFmtId="0" fontId="16" fillId="0" borderId="0" xfId="1" applyFont="1" applyFill="1"/>
    <xf numFmtId="0" fontId="18" fillId="3" borderId="3" xfId="1" applyFont="1" applyBorder="1" applyAlignment="1">
      <alignment horizontal="center"/>
    </xf>
    <xf numFmtId="3" fontId="18" fillId="3" borderId="3" xfId="1" applyNumberFormat="1" applyFont="1" applyBorder="1" applyAlignment="1">
      <alignment horizontal="center"/>
    </xf>
    <xf numFmtId="0" fontId="18" fillId="0" borderId="0" xfId="1" applyFont="1" applyFill="1"/>
    <xf numFmtId="0" fontId="24" fillId="0" borderId="0" xfId="1" applyFont="1" applyFill="1"/>
    <xf numFmtId="0" fontId="4" fillId="0" borderId="0" xfId="0" applyFont="1" applyFill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9" fillId="0" borderId="0" xfId="0" applyFont="1"/>
    <xf numFmtId="0" fontId="4" fillId="0" borderId="0" xfId="0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3" fontId="16" fillId="3" borderId="3" xfId="1" applyNumberFormat="1" applyFont="1" applyBorder="1" applyAlignment="1">
      <alignment horizontal="center" vertical="center"/>
    </xf>
    <xf numFmtId="3" fontId="16" fillId="3" borderId="3" xfId="1" applyNumberFormat="1" applyFont="1" applyBorder="1" applyAlignment="1">
      <alignment horizontal="center" vertical="center"/>
    </xf>
    <xf numFmtId="2" fontId="16" fillId="3" borderId="3" xfId="1" applyNumberFormat="1" applyFont="1" applyBorder="1" applyAlignment="1">
      <alignment horizontal="center" vertical="center"/>
    </xf>
    <xf numFmtId="10" fontId="16" fillId="3" borderId="3" xfId="1" applyNumberFormat="1" applyFont="1" applyBorder="1" applyAlignment="1">
      <alignment horizontal="center" vertical="center" wrapText="1"/>
    </xf>
    <xf numFmtId="3" fontId="16" fillId="3" borderId="3" xfId="1" applyNumberFormat="1" applyFont="1" applyBorder="1" applyAlignment="1">
      <alignment horizontal="center" vertical="center"/>
    </xf>
    <xf numFmtId="3" fontId="16" fillId="6" borderId="3" xfId="4" applyNumberFormat="1" applyFont="1" applyBorder="1" applyAlignment="1">
      <alignment horizontal="center" vertical="center"/>
    </xf>
    <xf numFmtId="10" fontId="16" fillId="6" borderId="3" xfId="4" applyNumberFormat="1" applyFont="1" applyBorder="1" applyAlignment="1">
      <alignment horizontal="center" vertical="center"/>
    </xf>
    <xf numFmtId="0" fontId="18" fillId="6" borderId="3" xfId="4" applyFont="1" applyBorder="1" applyAlignment="1">
      <alignment horizontal="center" vertical="center"/>
    </xf>
    <xf numFmtId="0" fontId="25" fillId="0" borderId="0" xfId="0" applyFont="1"/>
    <xf numFmtId="9" fontId="25" fillId="0" borderId="0" xfId="0" applyNumberFormat="1" applyFont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8" fillId="3" borderId="11" xfId="1" applyFont="1" applyBorder="1"/>
    <xf numFmtId="0" fontId="16" fillId="3" borderId="11" xfId="1" applyFont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wrapText="1"/>
    </xf>
    <xf numFmtId="0" fontId="11" fillId="7" borderId="7" xfId="0" applyFont="1" applyFill="1" applyBorder="1" applyAlignment="1">
      <alignment horizontal="center" wrapText="1"/>
    </xf>
    <xf numFmtId="0" fontId="14" fillId="8" borderId="5" xfId="0" applyFont="1" applyFill="1" applyBorder="1" applyAlignment="1">
      <alignment horizontal="right" wrapText="1"/>
    </xf>
    <xf numFmtId="0" fontId="14" fillId="9" borderId="5" xfId="0" applyFont="1" applyFill="1" applyBorder="1" applyAlignment="1">
      <alignment horizontal="right" wrapText="1"/>
    </xf>
    <xf numFmtId="0" fontId="14" fillId="9" borderId="8" xfId="0" applyFont="1" applyFill="1" applyBorder="1" applyAlignment="1">
      <alignment horizontal="right" wrapText="1"/>
    </xf>
    <xf numFmtId="0" fontId="16" fillId="3" borderId="11" xfId="1" applyFont="1" applyBorder="1"/>
    <xf numFmtId="3" fontId="16" fillId="3" borderId="11" xfId="1" applyNumberFormat="1" applyFont="1" applyBorder="1"/>
    <xf numFmtId="0" fontId="27" fillId="7" borderId="3" xfId="0" applyFont="1" applyFill="1" applyBorder="1" applyAlignment="1">
      <alignment vertical="top" wrapText="1"/>
    </xf>
    <xf numFmtId="0" fontId="18" fillId="10" borderId="3" xfId="0" applyFont="1" applyFill="1" applyBorder="1" applyAlignment="1">
      <alignment vertical="top" wrapText="1"/>
    </xf>
    <xf numFmtId="0" fontId="16" fillId="10" borderId="3" xfId="0" applyFont="1" applyFill="1" applyBorder="1" applyAlignment="1">
      <alignment vertical="top" wrapText="1"/>
    </xf>
    <xf numFmtId="0" fontId="16" fillId="10" borderId="3" xfId="0" applyFont="1" applyFill="1" applyBorder="1" applyAlignment="1">
      <alignment vertical="center" wrapText="1"/>
    </xf>
    <xf numFmtId="0" fontId="18" fillId="3" borderId="11" xfId="1" applyFont="1" applyBorder="1" applyAlignment="1">
      <alignment horizontal="center" vertical="center"/>
    </xf>
    <xf numFmtId="9" fontId="16" fillId="3" borderId="11" xfId="1" applyNumberFormat="1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6" fillId="3" borderId="11" xfId="1" applyFont="1" applyBorder="1" applyAlignment="1">
      <alignment horizontal="center" vertical="center"/>
    </xf>
    <xf numFmtId="164" fontId="16" fillId="3" borderId="11" xfId="1" applyNumberFormat="1" applyFont="1" applyBorder="1" applyAlignment="1">
      <alignment horizontal="center" vertical="center"/>
    </xf>
    <xf numFmtId="10" fontId="16" fillId="3" borderId="11" xfId="1" applyNumberFormat="1" applyFont="1" applyBorder="1" applyAlignment="1">
      <alignment horizontal="center" vertical="center"/>
    </xf>
    <xf numFmtId="0" fontId="27" fillId="7" borderId="3" xfId="0" applyFont="1" applyFill="1" applyBorder="1" applyAlignment="1">
      <alignment vertical="center" wrapText="1"/>
    </xf>
    <xf numFmtId="3" fontId="16" fillId="3" borderId="11" xfId="1" applyNumberFormat="1" applyFont="1" applyBorder="1" applyAlignment="1">
      <alignment horizontal="center" vertical="center"/>
    </xf>
    <xf numFmtId="0" fontId="18" fillId="6" borderId="11" xfId="4" applyFont="1" applyBorder="1" applyAlignment="1">
      <alignment horizontal="center" vertical="center"/>
    </xf>
    <xf numFmtId="3" fontId="16" fillId="6" borderId="11" xfId="4" applyNumberFormat="1" applyFont="1" applyBorder="1" applyAlignment="1">
      <alignment horizontal="center" vertical="center"/>
    </xf>
    <xf numFmtId="10" fontId="16" fillId="6" borderId="11" xfId="4" applyNumberFormat="1" applyFont="1" applyBorder="1" applyAlignment="1">
      <alignment horizontal="center" vertical="center"/>
    </xf>
    <xf numFmtId="0" fontId="17" fillId="4" borderId="5" xfId="2" applyFont="1" applyBorder="1" applyAlignment="1">
      <alignment wrapText="1"/>
    </xf>
    <xf numFmtId="0" fontId="16" fillId="3" borderId="5" xfId="1" applyFont="1" applyBorder="1" applyAlignment="1">
      <alignment wrapText="1"/>
    </xf>
    <xf numFmtId="0" fontId="27" fillId="7" borderId="3" xfId="0" applyFont="1" applyFill="1" applyBorder="1" applyAlignment="1">
      <alignment wrapText="1"/>
    </xf>
    <xf numFmtId="0" fontId="16" fillId="10" borderId="3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16" fillId="3" borderId="11" xfId="1" applyFont="1" applyBorder="1" applyAlignment="1">
      <alignment horizontal="center"/>
    </xf>
    <xf numFmtId="3" fontId="16" fillId="3" borderId="11" xfId="1" applyNumberFormat="1" applyFont="1" applyBorder="1" applyAlignment="1">
      <alignment horizontal="center"/>
    </xf>
    <xf numFmtId="0" fontId="27" fillId="7" borderId="3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18" fillId="5" borderId="11" xfId="3" applyFont="1" applyBorder="1" applyAlignment="1">
      <alignment horizontal="center" vertical="center"/>
    </xf>
    <xf numFmtId="2" fontId="16" fillId="3" borderId="11" xfId="1" applyNumberFormat="1" applyFont="1" applyBorder="1" applyAlignment="1">
      <alignment horizontal="center" vertical="center"/>
    </xf>
    <xf numFmtId="0" fontId="17" fillId="4" borderId="5" xfId="2" applyFont="1" applyBorder="1" applyAlignment="1">
      <alignment horizontal="center" vertical="center"/>
    </xf>
    <xf numFmtId="10" fontId="16" fillId="3" borderId="5" xfId="1" applyNumberFormat="1" applyFont="1" applyBorder="1" applyAlignment="1">
      <alignment horizontal="center" vertical="center"/>
    </xf>
    <xf numFmtId="0" fontId="18" fillId="3" borderId="11" xfId="1" applyFont="1" applyBorder="1" applyAlignment="1">
      <alignment horizontal="center"/>
    </xf>
    <xf numFmtId="0" fontId="17" fillId="4" borderId="12" xfId="2" applyFont="1" applyBorder="1" applyAlignment="1">
      <alignment wrapText="1"/>
    </xf>
    <xf numFmtId="0" fontId="16" fillId="3" borderId="13" xfId="1" applyFont="1" applyBorder="1" applyAlignment="1">
      <alignment wrapText="1"/>
    </xf>
    <xf numFmtId="0" fontId="18" fillId="8" borderId="3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vertical="top" wrapText="1"/>
    </xf>
    <xf numFmtId="10" fontId="16" fillId="0" borderId="13" xfId="0" applyNumberFormat="1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top" wrapText="1"/>
    </xf>
    <xf numFmtId="0" fontId="18" fillId="8" borderId="3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vertical="top" wrapText="1"/>
    </xf>
    <xf numFmtId="41" fontId="16" fillId="3" borderId="5" xfId="1" applyNumberFormat="1" applyFont="1" applyBorder="1" applyAlignment="1">
      <alignment vertical="top" wrapText="1"/>
    </xf>
    <xf numFmtId="0" fontId="18" fillId="8" borderId="3" xfId="0" applyFont="1" applyFill="1" applyBorder="1" applyAlignment="1">
      <alignment vertical="top" wrapText="1"/>
    </xf>
    <xf numFmtId="0" fontId="18" fillId="9" borderId="3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16" fillId="3" borderId="14" xfId="1" applyFont="1" applyBorder="1" applyAlignment="1">
      <alignment vertical="center" wrapText="1"/>
    </xf>
    <xf numFmtId="3" fontId="16" fillId="3" borderId="14" xfId="1" applyNumberFormat="1" applyFont="1" applyBorder="1" applyAlignment="1">
      <alignment vertical="center" wrapText="1"/>
    </xf>
    <xf numFmtId="10" fontId="16" fillId="3" borderId="14" xfId="1" applyNumberFormat="1" applyFont="1" applyBorder="1" applyAlignment="1">
      <alignment vertical="center" wrapText="1"/>
    </xf>
    <xf numFmtId="41" fontId="16" fillId="3" borderId="13" xfId="1" applyNumberFormat="1" applyFont="1" applyBorder="1" applyAlignment="1">
      <alignment vertical="center" wrapText="1"/>
    </xf>
    <xf numFmtId="0" fontId="29" fillId="7" borderId="3" xfId="0" applyFont="1" applyFill="1" applyBorder="1" applyAlignment="1">
      <alignment vertical="top" wrapText="1"/>
    </xf>
    <xf numFmtId="0" fontId="16" fillId="8" borderId="3" xfId="0" applyFont="1" applyFill="1" applyBorder="1" applyAlignment="1">
      <alignment vertical="center" wrapText="1"/>
    </xf>
    <xf numFmtId="0" fontId="16" fillId="9" borderId="3" xfId="0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14" fillId="8" borderId="4" xfId="5" applyFont="1" applyFill="1" applyBorder="1" applyAlignment="1">
      <alignment horizontal="right" wrapText="1"/>
    </xf>
    <xf numFmtId="0" fontId="14" fillId="9" borderId="4" xfId="5" applyFont="1" applyFill="1" applyBorder="1" applyAlignment="1">
      <alignment horizontal="right" wrapText="1"/>
    </xf>
    <xf numFmtId="0" fontId="14" fillId="9" borderId="9" xfId="5" applyFont="1" applyFill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27" fillId="7" borderId="3" xfId="0" applyFont="1" applyFill="1" applyBorder="1" applyAlignment="1">
      <alignment horizontal="center" vertical="center" wrapText="1"/>
    </xf>
    <xf numFmtId="0" fontId="16" fillId="3" borderId="11" xfId="1" applyFont="1" applyBorder="1" applyAlignment="1">
      <alignment horizontal="center"/>
    </xf>
    <xf numFmtId="166" fontId="16" fillId="3" borderId="11" xfId="1" applyNumberFormat="1" applyFont="1" applyBorder="1" applyAlignment="1">
      <alignment horizontal="center" wrapText="1"/>
    </xf>
    <xf numFmtId="0" fontId="16" fillId="3" borderId="11" xfId="1" applyFont="1" applyBorder="1" applyAlignment="1">
      <alignment horizontal="center" wrapText="1"/>
    </xf>
    <xf numFmtId="0" fontId="27" fillId="7" borderId="3" xfId="0" applyFont="1" applyFill="1" applyBorder="1" applyAlignment="1">
      <alignment horizontal="center" wrapText="1"/>
    </xf>
    <xf numFmtId="3" fontId="16" fillId="3" borderId="11" xfId="1" applyNumberFormat="1" applyFont="1" applyBorder="1" applyAlignment="1">
      <alignment horizontal="center" vertical="center"/>
    </xf>
    <xf numFmtId="3" fontId="16" fillId="3" borderId="3" xfId="1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10" borderId="3" xfId="0" applyFont="1" applyFill="1" applyBorder="1" applyAlignment="1">
      <alignment horizontal="center" vertical="center" wrapText="1"/>
    </xf>
  </cellXfs>
  <cellStyles count="6">
    <cellStyle name="20% - Énfasis4" xfId="4" builtinId="42"/>
    <cellStyle name="40% - Énfasis4" xfId="3" builtinId="43"/>
    <cellStyle name="Bueno" xfId="1" builtinId="26"/>
    <cellStyle name="Énfasis4" xfId="2" builtinId="41"/>
    <cellStyle name="Hipervínculo" xfId="5" builtinId="8"/>
    <cellStyle name="Normal" xfId="0" builtinId="0"/>
  </cellStyles>
  <dxfs count="41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Water%20management.xls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0</xdr:rowOff>
    </xdr:from>
    <xdr:to>
      <xdr:col>7</xdr:col>
      <xdr:colOff>648181</xdr:colOff>
      <xdr:row>10</xdr:row>
      <xdr:rowOff>209958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975" y="0"/>
          <a:ext cx="3448531" cy="2924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10</xdr:row>
      <xdr:rowOff>0</xdr:rowOff>
    </xdr:from>
    <xdr:to>
      <xdr:col>7</xdr:col>
      <xdr:colOff>347703</xdr:colOff>
      <xdr:row>21</xdr:row>
      <xdr:rowOff>245703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810750" y="271462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0</xdr:rowOff>
    </xdr:from>
    <xdr:to>
      <xdr:col>7</xdr:col>
      <xdr:colOff>333759</xdr:colOff>
      <xdr:row>7</xdr:row>
      <xdr:rowOff>165339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0"/>
          <a:ext cx="2753109" cy="2165589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6</xdr:row>
      <xdr:rowOff>66675</xdr:rowOff>
    </xdr:from>
    <xdr:to>
      <xdr:col>7</xdr:col>
      <xdr:colOff>362930</xdr:colOff>
      <xdr:row>23</xdr:row>
      <xdr:rowOff>48721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648200" y="18669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676275</xdr:colOff>
      <xdr:row>5</xdr:row>
      <xdr:rowOff>28575</xdr:rowOff>
    </xdr:from>
    <xdr:to>
      <xdr:col>7</xdr:col>
      <xdr:colOff>402240</xdr:colOff>
      <xdr:row>7</xdr:row>
      <xdr:rowOff>198483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391275" y="1628775"/>
          <a:ext cx="564165" cy="56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326174</xdr:colOff>
      <xdr:row>9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0"/>
          <a:ext cx="2555024" cy="2009775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7</xdr:row>
      <xdr:rowOff>28575</xdr:rowOff>
    </xdr:from>
    <xdr:to>
      <xdr:col>9</xdr:col>
      <xdr:colOff>534380</xdr:colOff>
      <xdr:row>27</xdr:row>
      <xdr:rowOff>20146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134225" y="17049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9525</xdr:colOff>
      <xdr:row>5</xdr:row>
      <xdr:rowOff>142875</xdr:rowOff>
    </xdr:from>
    <xdr:to>
      <xdr:col>9</xdr:col>
      <xdr:colOff>573690</xdr:colOff>
      <xdr:row>9</xdr:row>
      <xdr:rowOff>36558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877300" y="1466850"/>
          <a:ext cx="564165" cy="56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9524</xdr:rowOff>
    </xdr:from>
    <xdr:to>
      <xdr:col>7</xdr:col>
      <xdr:colOff>556396</xdr:colOff>
      <xdr:row>4</xdr:row>
      <xdr:rowOff>1209674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9524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4</xdr:row>
      <xdr:rowOff>857250</xdr:rowOff>
    </xdr:from>
    <xdr:to>
      <xdr:col>7</xdr:col>
      <xdr:colOff>639155</xdr:colOff>
      <xdr:row>5</xdr:row>
      <xdr:rowOff>467821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800725" y="17430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114300</xdr:colOff>
      <xdr:row>4</xdr:row>
      <xdr:rowOff>657225</xdr:rowOff>
    </xdr:from>
    <xdr:to>
      <xdr:col>7</xdr:col>
      <xdr:colOff>678465</xdr:colOff>
      <xdr:row>4</xdr:row>
      <xdr:rowOff>1227183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543800" y="1543050"/>
          <a:ext cx="564165" cy="56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0</xdr:rowOff>
    </xdr:from>
    <xdr:to>
      <xdr:col>9</xdr:col>
      <xdr:colOff>223021</xdr:colOff>
      <xdr:row>8</xdr:row>
      <xdr:rowOff>161925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7</xdr:row>
      <xdr:rowOff>28575</xdr:rowOff>
    </xdr:from>
    <xdr:to>
      <xdr:col>9</xdr:col>
      <xdr:colOff>353405</xdr:colOff>
      <xdr:row>22</xdr:row>
      <xdr:rowOff>67771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382875" y="17621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676275</xdr:colOff>
      <xdr:row>6</xdr:row>
      <xdr:rowOff>28575</xdr:rowOff>
    </xdr:from>
    <xdr:to>
      <xdr:col>9</xdr:col>
      <xdr:colOff>402240</xdr:colOff>
      <xdr:row>9</xdr:row>
      <xdr:rowOff>27033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429875" y="1571625"/>
          <a:ext cx="564165" cy="56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6</xdr:col>
      <xdr:colOff>337321</xdr:colOff>
      <xdr:row>6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638175</xdr:colOff>
      <xdr:row>5</xdr:row>
      <xdr:rowOff>38100</xdr:rowOff>
    </xdr:from>
    <xdr:to>
      <xdr:col>6</xdr:col>
      <xdr:colOff>391505</xdr:colOff>
      <xdr:row>20</xdr:row>
      <xdr:rowOff>172546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600450" y="17907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5</xdr:col>
      <xdr:colOff>685800</xdr:colOff>
      <xdr:row>4</xdr:row>
      <xdr:rowOff>114300</xdr:rowOff>
    </xdr:from>
    <xdr:to>
      <xdr:col>6</xdr:col>
      <xdr:colOff>411765</xdr:colOff>
      <xdr:row>6</xdr:row>
      <xdr:rowOff>93708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324475" y="1571625"/>
          <a:ext cx="564165" cy="56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6</xdr:col>
      <xdr:colOff>689746</xdr:colOff>
      <xdr:row>7</xdr:row>
      <xdr:rowOff>38100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5</xdr:row>
      <xdr:rowOff>247650</xdr:rowOff>
    </xdr:from>
    <xdr:to>
      <xdr:col>6</xdr:col>
      <xdr:colOff>782030</xdr:colOff>
      <xdr:row>21</xdr:row>
      <xdr:rowOff>182071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990975" y="18002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238125</xdr:colOff>
      <xdr:row>4</xdr:row>
      <xdr:rowOff>285750</xdr:rowOff>
    </xdr:from>
    <xdr:to>
      <xdr:col>6</xdr:col>
      <xdr:colOff>802290</xdr:colOff>
      <xdr:row>7</xdr:row>
      <xdr:rowOff>65133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715000" y="1543050"/>
          <a:ext cx="564165" cy="56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8</xdr:col>
      <xdr:colOff>775471</xdr:colOff>
      <xdr:row>8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6</xdr:row>
      <xdr:rowOff>219075</xdr:rowOff>
    </xdr:from>
    <xdr:to>
      <xdr:col>8</xdr:col>
      <xdr:colOff>810605</xdr:colOff>
      <xdr:row>21</xdr:row>
      <xdr:rowOff>20146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848350" y="17145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285750</xdr:colOff>
      <xdr:row>6</xdr:row>
      <xdr:rowOff>38100</xdr:rowOff>
    </xdr:from>
    <xdr:to>
      <xdr:col>9</xdr:col>
      <xdr:colOff>11715</xdr:colOff>
      <xdr:row>8</xdr:row>
      <xdr:rowOff>74658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7591425" y="1533525"/>
          <a:ext cx="564165" cy="569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39</xdr:row>
      <xdr:rowOff>47625</xdr:rowOff>
    </xdr:from>
    <xdr:to>
      <xdr:col>4</xdr:col>
      <xdr:colOff>142504</xdr:colOff>
      <xdr:row>55</xdr:row>
      <xdr:rowOff>60000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81CD5E-9BF3-0CFB-D103-36874D9E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7458075"/>
          <a:ext cx="2857129" cy="2603175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0</xdr:row>
      <xdr:rowOff>0</xdr:rowOff>
    </xdr:from>
    <xdr:to>
      <xdr:col>16</xdr:col>
      <xdr:colOff>346846</xdr:colOff>
      <xdr:row>8</xdr:row>
      <xdr:rowOff>95250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6325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7</xdr:row>
      <xdr:rowOff>123825</xdr:rowOff>
    </xdr:from>
    <xdr:to>
      <xdr:col>16</xdr:col>
      <xdr:colOff>324830</xdr:colOff>
      <xdr:row>20</xdr:row>
      <xdr:rowOff>1096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868275" y="18478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15</xdr:col>
      <xdr:colOff>628650</xdr:colOff>
      <xdr:row>6</xdr:row>
      <xdr:rowOff>200025</xdr:rowOff>
    </xdr:from>
    <xdr:to>
      <xdr:col>16</xdr:col>
      <xdr:colOff>354615</xdr:colOff>
      <xdr:row>8</xdr:row>
      <xdr:rowOff>236583</xdr:rowOff>
    </xdr:to>
    <xdr:pic>
      <xdr:nvPicPr>
        <xdr:cNvPr id="8" name="Imag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601825" y="1657350"/>
          <a:ext cx="564165" cy="5699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</xdr:rowOff>
    </xdr:from>
    <xdr:to>
      <xdr:col>6</xdr:col>
      <xdr:colOff>562825</xdr:colOff>
      <xdr:row>7</xdr:row>
      <xdr:rowOff>95251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1"/>
          <a:ext cx="2324950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7</xdr:row>
      <xdr:rowOff>38100</xdr:rowOff>
    </xdr:from>
    <xdr:to>
      <xdr:col>6</xdr:col>
      <xdr:colOff>658205</xdr:colOff>
      <xdr:row>27</xdr:row>
      <xdr:rowOff>29671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686175" y="17716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152400</xdr:colOff>
      <xdr:row>5</xdr:row>
      <xdr:rowOff>28575</xdr:rowOff>
    </xdr:from>
    <xdr:to>
      <xdr:col>6</xdr:col>
      <xdr:colOff>716565</xdr:colOff>
      <xdr:row>8</xdr:row>
      <xdr:rowOff>112758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448300" y="1438275"/>
          <a:ext cx="564165" cy="569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0</xdr:row>
      <xdr:rowOff>0</xdr:rowOff>
    </xdr:from>
    <xdr:to>
      <xdr:col>15</xdr:col>
      <xdr:colOff>480196</xdr:colOff>
      <xdr:row>10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12</xdr:col>
      <xdr:colOff>733425</xdr:colOff>
      <xdr:row>9</xdr:row>
      <xdr:rowOff>114300</xdr:rowOff>
    </xdr:from>
    <xdr:to>
      <xdr:col>15</xdr:col>
      <xdr:colOff>486755</xdr:colOff>
      <xdr:row>25</xdr:row>
      <xdr:rowOff>143971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791825" y="18669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14</xdr:col>
      <xdr:colOff>800100</xdr:colOff>
      <xdr:row>8</xdr:row>
      <xdr:rowOff>123825</xdr:rowOff>
    </xdr:from>
    <xdr:to>
      <xdr:col>15</xdr:col>
      <xdr:colOff>526065</xdr:colOff>
      <xdr:row>11</xdr:row>
      <xdr:rowOff>93708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534900" y="1676400"/>
          <a:ext cx="564165" cy="5699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8</xdr:col>
      <xdr:colOff>356371</xdr:colOff>
      <xdr:row>8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</xdr:colOff>
      <xdr:row>6</xdr:row>
      <xdr:rowOff>219075</xdr:rowOff>
    </xdr:from>
    <xdr:to>
      <xdr:col>8</xdr:col>
      <xdr:colOff>458180</xdr:colOff>
      <xdr:row>20</xdr:row>
      <xdr:rowOff>77296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895850" y="17240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771525</xdr:colOff>
      <xdr:row>6</xdr:row>
      <xdr:rowOff>28575</xdr:rowOff>
    </xdr:from>
    <xdr:to>
      <xdr:col>8</xdr:col>
      <xdr:colOff>497490</xdr:colOff>
      <xdr:row>8</xdr:row>
      <xdr:rowOff>65133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638925" y="1533525"/>
          <a:ext cx="564165" cy="569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0</xdr:rowOff>
    </xdr:from>
    <xdr:to>
      <xdr:col>9</xdr:col>
      <xdr:colOff>403996</xdr:colOff>
      <xdr:row>6</xdr:row>
      <xdr:rowOff>114300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5</xdr:row>
      <xdr:rowOff>152400</xdr:rowOff>
    </xdr:from>
    <xdr:to>
      <xdr:col>9</xdr:col>
      <xdr:colOff>448655</xdr:colOff>
      <xdr:row>25</xdr:row>
      <xdr:rowOff>29671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791325" y="17621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523875</xdr:colOff>
      <xdr:row>4</xdr:row>
      <xdr:rowOff>762000</xdr:rowOff>
    </xdr:from>
    <xdr:to>
      <xdr:col>9</xdr:col>
      <xdr:colOff>507015</xdr:colOff>
      <xdr:row>7</xdr:row>
      <xdr:rowOff>65133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553450" y="1647825"/>
          <a:ext cx="564165" cy="5699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0</xdr:row>
      <xdr:rowOff>0</xdr:rowOff>
    </xdr:from>
    <xdr:to>
      <xdr:col>11</xdr:col>
      <xdr:colOff>194446</xdr:colOff>
      <xdr:row>11</xdr:row>
      <xdr:rowOff>114300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0"/>
          <a:ext cx="2651896" cy="208597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9</xdr:row>
      <xdr:rowOff>95250</xdr:rowOff>
    </xdr:from>
    <xdr:to>
      <xdr:col>11</xdr:col>
      <xdr:colOff>239105</xdr:colOff>
      <xdr:row>29</xdr:row>
      <xdr:rowOff>86821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353175" y="17430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466725</xdr:colOff>
      <xdr:row>8</xdr:row>
      <xdr:rowOff>66675</xdr:rowOff>
    </xdr:from>
    <xdr:to>
      <xdr:col>11</xdr:col>
      <xdr:colOff>268890</xdr:colOff>
      <xdr:row>11</xdr:row>
      <xdr:rowOff>150858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086725" y="1552575"/>
          <a:ext cx="564165" cy="5699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0</xdr:rowOff>
    </xdr:from>
    <xdr:to>
      <xdr:col>6</xdr:col>
      <xdr:colOff>389752</xdr:colOff>
      <xdr:row>6</xdr:row>
      <xdr:rowOff>142875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0"/>
          <a:ext cx="2228077" cy="1752600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638175</xdr:colOff>
      <xdr:row>5</xdr:row>
      <xdr:rowOff>76200</xdr:rowOff>
    </xdr:from>
    <xdr:to>
      <xdr:col>6</xdr:col>
      <xdr:colOff>620105</xdr:colOff>
      <xdr:row>25</xdr:row>
      <xdr:rowOff>67771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648075" y="17145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104775</xdr:colOff>
      <xdr:row>4</xdr:row>
      <xdr:rowOff>676275</xdr:rowOff>
    </xdr:from>
    <xdr:to>
      <xdr:col>6</xdr:col>
      <xdr:colOff>668940</xdr:colOff>
      <xdr:row>7</xdr:row>
      <xdr:rowOff>160383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400675" y="1362075"/>
          <a:ext cx="564165" cy="5699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6</xdr:col>
      <xdr:colOff>56377</xdr:colOff>
      <xdr:row>7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0"/>
          <a:ext cx="2228077" cy="18669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5</xdr:row>
      <xdr:rowOff>123825</xdr:rowOff>
    </xdr:from>
    <xdr:to>
      <xdr:col>6</xdr:col>
      <xdr:colOff>401030</xdr:colOff>
      <xdr:row>25</xdr:row>
      <xdr:rowOff>115396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962400" y="17240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5</xdr:col>
      <xdr:colOff>638175</xdr:colOff>
      <xdr:row>4</xdr:row>
      <xdr:rowOff>66675</xdr:rowOff>
    </xdr:from>
    <xdr:to>
      <xdr:col>6</xdr:col>
      <xdr:colOff>440340</xdr:colOff>
      <xdr:row>7</xdr:row>
      <xdr:rowOff>150858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705475" y="1314450"/>
          <a:ext cx="564165" cy="5699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6</xdr:col>
      <xdr:colOff>275452</xdr:colOff>
      <xdr:row>7</xdr:row>
      <xdr:rowOff>66675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0"/>
          <a:ext cx="2228077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628650</xdr:colOff>
      <xdr:row>4</xdr:row>
      <xdr:rowOff>152400</xdr:rowOff>
    </xdr:from>
    <xdr:to>
      <xdr:col>6</xdr:col>
      <xdr:colOff>610580</xdr:colOff>
      <xdr:row>24</xdr:row>
      <xdr:rowOff>143971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629025" y="16192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95250</xdr:colOff>
      <xdr:row>4</xdr:row>
      <xdr:rowOff>0</xdr:rowOff>
    </xdr:from>
    <xdr:to>
      <xdr:col>6</xdr:col>
      <xdr:colOff>659415</xdr:colOff>
      <xdr:row>7</xdr:row>
      <xdr:rowOff>84183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381625" y="1285875"/>
          <a:ext cx="564165" cy="5699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0</xdr:rowOff>
    </xdr:from>
    <xdr:to>
      <xdr:col>6</xdr:col>
      <xdr:colOff>427852</xdr:colOff>
      <xdr:row>8</xdr:row>
      <xdr:rowOff>85725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2228077" cy="187642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6</xdr:row>
      <xdr:rowOff>19050</xdr:rowOff>
    </xdr:from>
    <xdr:to>
      <xdr:col>7</xdr:col>
      <xdr:colOff>20030</xdr:colOff>
      <xdr:row>26</xdr:row>
      <xdr:rowOff>10621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781425" y="16764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276225</xdr:colOff>
      <xdr:row>5</xdr:row>
      <xdr:rowOff>19050</xdr:rowOff>
    </xdr:from>
    <xdr:to>
      <xdr:col>7</xdr:col>
      <xdr:colOff>78390</xdr:colOff>
      <xdr:row>8</xdr:row>
      <xdr:rowOff>74658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5543550" y="1304925"/>
          <a:ext cx="564165" cy="5699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0</xdr:rowOff>
    </xdr:from>
    <xdr:to>
      <xdr:col>6</xdr:col>
      <xdr:colOff>314214</xdr:colOff>
      <xdr:row>5</xdr:row>
      <xdr:rowOff>276224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0"/>
          <a:ext cx="2409714" cy="2028824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4</xdr:row>
      <xdr:rowOff>695325</xdr:rowOff>
    </xdr:from>
    <xdr:to>
      <xdr:col>6</xdr:col>
      <xdr:colOff>524855</xdr:colOff>
      <xdr:row>20</xdr:row>
      <xdr:rowOff>10621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362450" y="17240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5</xdr:col>
      <xdr:colOff>752475</xdr:colOff>
      <xdr:row>4</xdr:row>
      <xdr:rowOff>466725</xdr:rowOff>
    </xdr:from>
    <xdr:to>
      <xdr:col>6</xdr:col>
      <xdr:colOff>554640</xdr:colOff>
      <xdr:row>5</xdr:row>
      <xdr:rowOff>312783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096000" y="1495425"/>
          <a:ext cx="564165" cy="5699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7" name="Tabla7" displayName="Tabla7" ref="B2:C20" totalsRowShown="0" headerRowDxfId="40" headerRowBorderDxfId="39" tableBorderDxfId="38" totalsRowBorderDxfId="37">
  <tableColumns count="2">
    <tableColumn id="1" name="Index" dataDxfId="36"/>
    <tableColumn id="2" name="Title" dataDxfId="3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4:C5" totalsRowShown="0" headerRowDxfId="34" dataDxfId="32" headerRowBorderDxfId="33" tableBorderDxfId="31" totalsRowBorderDxfId="30" headerRowCellStyle="Énfasis4" dataCellStyle="Bueno">
  <tableColumns count="2">
    <tableColumn id="1" name="Item" dataDxfId="29"/>
    <tableColumn id="2" name="2024" dataDxfId="28" dataCellStyle="Bueno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:C4" totalsRowShown="0" headerRowDxfId="27" dataDxfId="25" headerRowBorderDxfId="26" tableBorderDxfId="24" totalsRowBorderDxfId="23">
  <tableColumns count="2">
    <tableColumn id="1" name="Item" dataDxfId="22"/>
    <tableColumn id="2" name="2024" dataDxfId="21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3:C4" totalsRowShown="0" headerRowDxfId="20" dataDxfId="18" headerRowBorderDxfId="19" tableBorderDxfId="17" totalsRowBorderDxfId="16">
  <tableColumns count="2">
    <tableColumn id="1" name="Item" dataDxfId="15"/>
    <tableColumn id="2" name="2024" dataDxfId="14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B3:C6" totalsRowShown="0" headerRowDxfId="13" dataDxfId="11" headerRowBorderDxfId="12" tableBorderDxfId="10" totalsRowBorderDxfId="9" dataCellStyle="Bueno">
  <tableColumns count="2">
    <tableColumn id="1" name="Item" dataDxfId="8"/>
    <tableColumn id="2" name="2024" dataDxfId="7" dataCellStyle="Bueno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B3:C7" totalsRowShown="0" headerRowDxfId="6" dataDxfId="4" headerRowBorderDxfId="5" tableBorderDxfId="3" totalsRowBorderDxfId="2" dataCellStyle="Bueno">
  <tableColumns count="2">
    <tableColumn id="1" name="Item" dataDxfId="1"/>
    <tableColumn id="2" name="2024" dataDxfId="0" dataCellStyle="Bueno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23"/>
  <sheetViews>
    <sheetView showGridLines="0" tabSelected="1" workbookViewId="0">
      <selection activeCell="C26" sqref="C26"/>
    </sheetView>
  </sheetViews>
  <sheetFormatPr baseColWidth="10" defaultRowHeight="21" customHeight="1" x14ac:dyDescent="0.2"/>
  <cols>
    <col min="3" max="3" width="107.5703125" customWidth="1"/>
  </cols>
  <sheetData>
    <row r="2" spans="2:3" ht="24.75" customHeight="1" x14ac:dyDescent="0.35">
      <c r="B2" s="71" t="s">
        <v>32</v>
      </c>
      <c r="C2" s="72" t="s">
        <v>50</v>
      </c>
    </row>
    <row r="3" spans="2:3" ht="21" customHeight="1" x14ac:dyDescent="0.25">
      <c r="B3" s="73">
        <v>1</v>
      </c>
      <c r="C3" s="131" t="s">
        <v>33</v>
      </c>
    </row>
    <row r="4" spans="2:3" ht="21" customHeight="1" x14ac:dyDescent="0.25">
      <c r="B4" s="74">
        <v>2</v>
      </c>
      <c r="C4" s="132" t="s">
        <v>34</v>
      </c>
    </row>
    <row r="5" spans="2:3" ht="21" customHeight="1" x14ac:dyDescent="0.25">
      <c r="B5" s="73">
        <v>3</v>
      </c>
      <c r="C5" s="131" t="s">
        <v>35</v>
      </c>
    </row>
    <row r="6" spans="2:3" ht="21" customHeight="1" x14ac:dyDescent="0.25">
      <c r="B6" s="74">
        <v>4</v>
      </c>
      <c r="C6" s="132" t="s">
        <v>36</v>
      </c>
    </row>
    <row r="7" spans="2:3" ht="21" customHeight="1" x14ac:dyDescent="0.25">
      <c r="B7" s="73">
        <v>5</v>
      </c>
      <c r="C7" s="131" t="s">
        <v>37</v>
      </c>
    </row>
    <row r="8" spans="2:3" ht="21" customHeight="1" x14ac:dyDescent="0.25">
      <c r="B8" s="74">
        <v>6</v>
      </c>
      <c r="C8" s="132" t="s">
        <v>38</v>
      </c>
    </row>
    <row r="9" spans="2:3" ht="21" customHeight="1" x14ac:dyDescent="0.25">
      <c r="B9" s="73">
        <v>7</v>
      </c>
      <c r="C9" s="131" t="s">
        <v>39</v>
      </c>
    </row>
    <row r="10" spans="2:3" ht="21" customHeight="1" x14ac:dyDescent="0.25">
      <c r="B10" s="74">
        <v>8</v>
      </c>
      <c r="C10" s="132" t="s">
        <v>40</v>
      </c>
    </row>
    <row r="11" spans="2:3" ht="21" customHeight="1" x14ac:dyDescent="0.25">
      <c r="B11" s="73">
        <v>9</v>
      </c>
      <c r="C11" s="131" t="s">
        <v>41</v>
      </c>
    </row>
    <row r="12" spans="2:3" ht="21" customHeight="1" x14ac:dyDescent="0.25">
      <c r="B12" s="74">
        <v>10</v>
      </c>
      <c r="C12" s="132" t="s">
        <v>21</v>
      </c>
    </row>
    <row r="13" spans="2:3" ht="21" customHeight="1" x14ac:dyDescent="0.25">
      <c r="B13" s="73">
        <v>11</v>
      </c>
      <c r="C13" s="131" t="s">
        <v>42</v>
      </c>
    </row>
    <row r="14" spans="2:3" ht="21" customHeight="1" x14ac:dyDescent="0.25">
      <c r="B14" s="74">
        <v>12</v>
      </c>
      <c r="C14" s="132" t="s">
        <v>43</v>
      </c>
    </row>
    <row r="15" spans="2:3" ht="21" customHeight="1" x14ac:dyDescent="0.25">
      <c r="B15" s="73">
        <v>13</v>
      </c>
      <c r="C15" s="131" t="s">
        <v>44</v>
      </c>
    </row>
    <row r="16" spans="2:3" s="15" customFormat="1" ht="21" customHeight="1" x14ac:dyDescent="0.25">
      <c r="B16" s="74">
        <v>14</v>
      </c>
      <c r="C16" s="132" t="s">
        <v>45</v>
      </c>
    </row>
    <row r="17" spans="2:3" ht="21" customHeight="1" x14ac:dyDescent="0.25">
      <c r="B17" s="73">
        <v>15</v>
      </c>
      <c r="C17" s="131" t="s">
        <v>46</v>
      </c>
    </row>
    <row r="18" spans="2:3" ht="21" customHeight="1" x14ac:dyDescent="0.25">
      <c r="B18" s="74">
        <v>16</v>
      </c>
      <c r="C18" s="132" t="s">
        <v>47</v>
      </c>
    </row>
    <row r="19" spans="2:3" ht="21" customHeight="1" x14ac:dyDescent="0.25">
      <c r="B19" s="73">
        <v>17</v>
      </c>
      <c r="C19" s="131" t="s">
        <v>48</v>
      </c>
    </row>
    <row r="20" spans="2:3" ht="21" customHeight="1" x14ac:dyDescent="0.25">
      <c r="B20" s="75">
        <v>18</v>
      </c>
      <c r="C20" s="133" t="s">
        <v>49</v>
      </c>
    </row>
    <row r="21" spans="2:3" ht="21" customHeight="1" x14ac:dyDescent="0.25">
      <c r="C21" s="130"/>
    </row>
    <row r="22" spans="2:3" ht="21" customHeight="1" x14ac:dyDescent="0.25">
      <c r="C22" s="130"/>
    </row>
    <row r="23" spans="2:3" ht="21" customHeight="1" x14ac:dyDescent="0.2">
      <c r="C23" s="16"/>
    </row>
  </sheetData>
  <hyperlinks>
    <hyperlink ref="C3" location="'1. Flows of the Maipo Rivers'!A1" display="Flows of the Maipo Rivers"/>
    <hyperlink ref="C4" location="'2. Turbidity events'!A1" display="Turbidity events"/>
    <hyperlink ref="C5" location="'3. Extreme critical events'!A1" display="Extreme critical events"/>
    <hyperlink ref="C6" location="'4. Contributions to the product'!A1" display="Contributions to the productive matrix of the Aguas group"/>
    <hyperlink ref="C7" location="'5. Accumulated Loss of Acuedu'!A1" display="Cumulative loss of aqueducts"/>
    <hyperlink ref="C8" location="'6. Accumulated loss in pond'!A1" display="Cumulative loss in primary ponds"/>
    <hyperlink ref="C9" location="'7. Active leak management'!A1" display="Active Leak Management - Aguas Group"/>
    <hyperlink ref="C10" location="'8. Meters replaced'!A1" display="Meters replaced"/>
    <hyperlink ref="C11" location="'9. Valves'!A1" display="Valves"/>
    <hyperlink ref="C12" location="'10. DMA'!A1" display="DMA"/>
    <hyperlink ref="C13" location="'11. ILP - ANR Global Gr Volume'!A1" display="ILP - ANR Global Water Group Volume"/>
    <hyperlink ref="C14" location="'12. Actual and apparent loss'!A1" display="Real and apparent loss"/>
    <hyperlink ref="C15" location="'13. Breakage rate'!A1" display="Breakage rate"/>
    <hyperlink ref="C16" location="'14. Human consumption of raw wa'!A1" display="Human consumption raw water"/>
    <hyperlink ref="C17" location="'15. Delivery of water to canal '!A1" display="Delivery of canal waters"/>
    <hyperlink ref="C18" location="'16. Well interventions'!A1" display="Well interventions"/>
    <hyperlink ref="C19" location="'17. Unblocking'!A1" display="Unblocking"/>
    <hyperlink ref="C20" location="Index!A1" display="RM Housing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D1000"/>
  <sheetViews>
    <sheetView showGridLines="0" workbookViewId="0">
      <selection activeCell="I7" sqref="I7"/>
    </sheetView>
  </sheetViews>
  <sheetFormatPr baseColWidth="10" defaultColWidth="12.5703125" defaultRowHeight="15.75" customHeight="1" x14ac:dyDescent="0.2"/>
  <cols>
    <col min="2" max="2" width="17.28515625" customWidth="1"/>
    <col min="3" max="3" width="14.42578125" customWidth="1"/>
    <col min="4" max="4" width="16.28515625" customWidth="1"/>
  </cols>
  <sheetData>
    <row r="1" spans="1:4" ht="15.75" customHeight="1" x14ac:dyDescent="0.2">
      <c r="A1" s="12"/>
      <c r="B1" s="11"/>
      <c r="C1" s="1"/>
      <c r="D1" s="1"/>
    </row>
    <row r="2" spans="1:4" ht="15.75" customHeight="1" x14ac:dyDescent="0.2">
      <c r="C2" s="1"/>
      <c r="D2" s="1"/>
    </row>
    <row r="3" spans="1:4" x14ac:dyDescent="0.2">
      <c r="B3" s="64" t="s">
        <v>26</v>
      </c>
      <c r="C3" s="65"/>
      <c r="D3" s="65"/>
    </row>
    <row r="4" spans="1:4" ht="15.75" customHeight="1" x14ac:dyDescent="0.2">
      <c r="B4" s="66"/>
      <c r="C4" s="67"/>
      <c r="D4" s="67"/>
    </row>
    <row r="5" spans="1:4" ht="63" x14ac:dyDescent="0.2">
      <c r="B5" s="70" t="s">
        <v>27</v>
      </c>
      <c r="C5" s="70" t="s">
        <v>28</v>
      </c>
      <c r="D5" s="70" t="s">
        <v>29</v>
      </c>
    </row>
    <row r="6" spans="1:4" ht="15.75" customHeight="1" x14ac:dyDescent="0.25">
      <c r="B6" s="68" t="s">
        <v>30</v>
      </c>
      <c r="C6" s="69">
        <v>101.6</v>
      </c>
      <c r="D6" s="69">
        <v>95.2</v>
      </c>
    </row>
    <row r="7" spans="1:4" ht="15.75" customHeight="1" x14ac:dyDescent="0.25">
      <c r="B7" s="24" t="s">
        <v>31</v>
      </c>
      <c r="C7" s="22">
        <v>4.3</v>
      </c>
      <c r="D7" s="22">
        <v>5.7</v>
      </c>
    </row>
    <row r="8" spans="1:4" ht="15.75" customHeight="1" x14ac:dyDescent="0.2">
      <c r="B8" s="18"/>
      <c r="C8" s="19"/>
      <c r="D8" s="19"/>
    </row>
    <row r="9" spans="1:4" ht="15.75" customHeight="1" x14ac:dyDescent="0.2">
      <c r="C9" s="1"/>
      <c r="D9" s="1"/>
    </row>
    <row r="10" spans="1:4" ht="15.75" customHeight="1" x14ac:dyDescent="0.2">
      <c r="C10" s="1"/>
      <c r="D10" s="1"/>
    </row>
    <row r="11" spans="1:4" ht="15.75" customHeight="1" x14ac:dyDescent="0.2">
      <c r="C11" s="1"/>
      <c r="D11" s="1"/>
    </row>
    <row r="12" spans="1:4" ht="15.75" customHeight="1" x14ac:dyDescent="0.2">
      <c r="C12" s="1"/>
      <c r="D12" s="1"/>
    </row>
    <row r="13" spans="1:4" ht="15.75" customHeight="1" x14ac:dyDescent="0.2">
      <c r="C13" s="1"/>
      <c r="D13" s="1"/>
    </row>
    <row r="14" spans="1:4" ht="15.75" customHeight="1" x14ac:dyDescent="0.2">
      <c r="C14" s="1"/>
      <c r="D14" s="1"/>
    </row>
    <row r="15" spans="1:4" ht="15.75" customHeight="1" x14ac:dyDescent="0.2">
      <c r="C15" s="1"/>
      <c r="D15" s="1"/>
    </row>
    <row r="16" spans="1:4" ht="15.75" customHeight="1" x14ac:dyDescent="0.2">
      <c r="C16" s="1"/>
      <c r="D16" s="1"/>
    </row>
    <row r="17" spans="3:4" ht="15.75" customHeight="1" x14ac:dyDescent="0.2">
      <c r="C17" s="1"/>
      <c r="D17" s="1"/>
    </row>
    <row r="18" spans="3:4" ht="15.75" customHeight="1" x14ac:dyDescent="0.2">
      <c r="C18" s="1"/>
      <c r="D18" s="1"/>
    </row>
    <row r="19" spans="3:4" ht="15.75" customHeight="1" x14ac:dyDescent="0.2">
      <c r="C19" s="1"/>
      <c r="D19" s="1"/>
    </row>
    <row r="20" spans="3:4" ht="12.75" x14ac:dyDescent="0.2">
      <c r="C20" s="1"/>
      <c r="D20" s="1"/>
    </row>
    <row r="21" spans="3:4" ht="12.75" x14ac:dyDescent="0.2">
      <c r="C21" s="1"/>
      <c r="D21" s="1"/>
    </row>
    <row r="22" spans="3:4" ht="12.75" x14ac:dyDescent="0.2">
      <c r="C22" s="1"/>
      <c r="D22" s="1"/>
    </row>
    <row r="23" spans="3:4" ht="12.75" x14ac:dyDescent="0.2">
      <c r="C23" s="1"/>
      <c r="D23" s="1"/>
    </row>
    <row r="24" spans="3:4" ht="12.75" x14ac:dyDescent="0.2">
      <c r="C24" s="1"/>
      <c r="D24" s="1"/>
    </row>
    <row r="25" spans="3:4" ht="12.75" x14ac:dyDescent="0.2">
      <c r="C25" s="1"/>
      <c r="D25" s="1"/>
    </row>
    <row r="26" spans="3:4" ht="12.75" x14ac:dyDescent="0.2">
      <c r="C26" s="1"/>
      <c r="D26" s="1"/>
    </row>
    <row r="27" spans="3:4" ht="12.75" x14ac:dyDescent="0.2">
      <c r="C27" s="1"/>
      <c r="D27" s="1"/>
    </row>
    <row r="28" spans="3:4" ht="12.75" x14ac:dyDescent="0.2">
      <c r="C28" s="1"/>
      <c r="D28" s="1"/>
    </row>
    <row r="29" spans="3:4" ht="12.75" x14ac:dyDescent="0.2">
      <c r="C29" s="1"/>
      <c r="D29" s="1"/>
    </row>
    <row r="30" spans="3:4" ht="12.75" x14ac:dyDescent="0.2">
      <c r="C30" s="1"/>
      <c r="D30" s="1"/>
    </row>
    <row r="31" spans="3:4" ht="12.75" x14ac:dyDescent="0.2">
      <c r="C31" s="1"/>
      <c r="D31" s="1"/>
    </row>
    <row r="32" spans="3:4" ht="12.75" x14ac:dyDescent="0.2">
      <c r="C32" s="1"/>
      <c r="D32" s="1"/>
    </row>
    <row r="33" spans="3:4" ht="12.75" x14ac:dyDescent="0.2">
      <c r="C33" s="1"/>
      <c r="D33" s="1"/>
    </row>
    <row r="34" spans="3:4" ht="12.75" x14ac:dyDescent="0.2">
      <c r="C34" s="1"/>
      <c r="D34" s="1"/>
    </row>
    <row r="35" spans="3:4" ht="12.75" x14ac:dyDescent="0.2">
      <c r="C35" s="1"/>
      <c r="D35" s="1"/>
    </row>
    <row r="36" spans="3:4" ht="12.75" x14ac:dyDescent="0.2">
      <c r="C36" s="1"/>
      <c r="D36" s="1"/>
    </row>
    <row r="37" spans="3:4" ht="12.75" x14ac:dyDescent="0.2">
      <c r="C37" s="1"/>
      <c r="D37" s="1"/>
    </row>
    <row r="38" spans="3:4" ht="12.75" x14ac:dyDescent="0.2">
      <c r="C38" s="1"/>
      <c r="D38" s="1"/>
    </row>
    <row r="39" spans="3:4" ht="12.75" x14ac:dyDescent="0.2">
      <c r="C39" s="1"/>
      <c r="D39" s="1"/>
    </row>
    <row r="40" spans="3:4" ht="12.75" x14ac:dyDescent="0.2">
      <c r="C40" s="1"/>
      <c r="D40" s="1"/>
    </row>
    <row r="41" spans="3:4" ht="12.75" x14ac:dyDescent="0.2">
      <c r="C41" s="1"/>
      <c r="D41" s="1"/>
    </row>
    <row r="42" spans="3:4" ht="12.75" x14ac:dyDescent="0.2">
      <c r="C42" s="1"/>
      <c r="D42" s="1"/>
    </row>
    <row r="43" spans="3:4" ht="12.75" x14ac:dyDescent="0.2">
      <c r="C43" s="1"/>
      <c r="D43" s="1"/>
    </row>
    <row r="44" spans="3:4" ht="12.75" x14ac:dyDescent="0.2">
      <c r="C44" s="1"/>
      <c r="D44" s="1"/>
    </row>
    <row r="45" spans="3:4" ht="12.75" x14ac:dyDescent="0.2">
      <c r="C45" s="1"/>
      <c r="D45" s="1"/>
    </row>
    <row r="46" spans="3:4" ht="12.75" x14ac:dyDescent="0.2">
      <c r="C46" s="1"/>
      <c r="D46" s="1"/>
    </row>
    <row r="47" spans="3:4" ht="12.75" x14ac:dyDescent="0.2">
      <c r="C47" s="1"/>
      <c r="D47" s="1"/>
    </row>
    <row r="48" spans="3:4" ht="12.75" x14ac:dyDescent="0.2">
      <c r="C48" s="1"/>
      <c r="D48" s="1"/>
    </row>
    <row r="49" spans="3:4" ht="12.75" x14ac:dyDescent="0.2">
      <c r="C49" s="1"/>
      <c r="D49" s="1"/>
    </row>
    <row r="50" spans="3:4" ht="12.75" x14ac:dyDescent="0.2">
      <c r="C50" s="1"/>
      <c r="D50" s="1"/>
    </row>
    <row r="51" spans="3:4" ht="12.75" x14ac:dyDescent="0.2">
      <c r="C51" s="1"/>
      <c r="D51" s="1"/>
    </row>
    <row r="52" spans="3:4" ht="12.75" x14ac:dyDescent="0.2">
      <c r="C52" s="1"/>
      <c r="D52" s="1"/>
    </row>
    <row r="53" spans="3:4" ht="12.75" x14ac:dyDescent="0.2">
      <c r="C53" s="1"/>
      <c r="D53" s="1"/>
    </row>
    <row r="54" spans="3:4" ht="12.75" x14ac:dyDescent="0.2">
      <c r="C54" s="1"/>
      <c r="D54" s="1"/>
    </row>
    <row r="55" spans="3:4" ht="12.75" x14ac:dyDescent="0.2">
      <c r="C55" s="1"/>
      <c r="D55" s="1"/>
    </row>
    <row r="56" spans="3:4" ht="12.75" x14ac:dyDescent="0.2">
      <c r="C56" s="1"/>
      <c r="D56" s="1"/>
    </row>
    <row r="57" spans="3:4" ht="12.75" x14ac:dyDescent="0.2">
      <c r="C57" s="1"/>
      <c r="D57" s="1"/>
    </row>
    <row r="58" spans="3:4" ht="12.75" x14ac:dyDescent="0.2">
      <c r="C58" s="1"/>
      <c r="D58" s="1"/>
    </row>
    <row r="59" spans="3:4" ht="12.75" x14ac:dyDescent="0.2">
      <c r="C59" s="1"/>
      <c r="D59" s="1"/>
    </row>
    <row r="60" spans="3:4" ht="12.75" x14ac:dyDescent="0.2">
      <c r="C60" s="1"/>
      <c r="D60" s="1"/>
    </row>
    <row r="61" spans="3:4" ht="12.75" x14ac:dyDescent="0.2">
      <c r="C61" s="1"/>
      <c r="D61" s="1"/>
    </row>
    <row r="62" spans="3:4" ht="12.75" x14ac:dyDescent="0.2">
      <c r="C62" s="1"/>
      <c r="D62" s="1"/>
    </row>
    <row r="63" spans="3:4" ht="12.75" x14ac:dyDescent="0.2">
      <c r="C63" s="1"/>
      <c r="D63" s="1"/>
    </row>
    <row r="64" spans="3:4" ht="12.75" x14ac:dyDescent="0.2">
      <c r="C64" s="1"/>
      <c r="D64" s="1"/>
    </row>
    <row r="65" spans="3:4" ht="12.75" x14ac:dyDescent="0.2">
      <c r="C65" s="1"/>
      <c r="D65" s="1"/>
    </row>
    <row r="66" spans="3:4" ht="12.75" x14ac:dyDescent="0.2">
      <c r="C66" s="1"/>
      <c r="D66" s="1"/>
    </row>
    <row r="67" spans="3:4" ht="12.75" x14ac:dyDescent="0.2">
      <c r="C67" s="1"/>
      <c r="D67" s="1"/>
    </row>
    <row r="68" spans="3:4" ht="12.75" x14ac:dyDescent="0.2">
      <c r="C68" s="1"/>
      <c r="D68" s="1"/>
    </row>
    <row r="69" spans="3:4" ht="12.75" x14ac:dyDescent="0.2">
      <c r="C69" s="1"/>
      <c r="D69" s="1"/>
    </row>
    <row r="70" spans="3:4" ht="12.75" x14ac:dyDescent="0.2">
      <c r="C70" s="1"/>
      <c r="D70" s="1"/>
    </row>
    <row r="71" spans="3:4" ht="12.75" x14ac:dyDescent="0.2">
      <c r="C71" s="1"/>
      <c r="D71" s="1"/>
    </row>
    <row r="72" spans="3:4" ht="12.75" x14ac:dyDescent="0.2">
      <c r="C72" s="1"/>
      <c r="D72" s="1"/>
    </row>
    <row r="73" spans="3:4" ht="12.75" x14ac:dyDescent="0.2">
      <c r="C73" s="1"/>
      <c r="D73" s="1"/>
    </row>
    <row r="74" spans="3:4" ht="12.75" x14ac:dyDescent="0.2">
      <c r="C74" s="1"/>
      <c r="D74" s="1"/>
    </row>
    <row r="75" spans="3:4" ht="12.75" x14ac:dyDescent="0.2">
      <c r="C75" s="1"/>
      <c r="D75" s="1"/>
    </row>
    <row r="76" spans="3:4" ht="12.75" x14ac:dyDescent="0.2">
      <c r="C76" s="1"/>
      <c r="D76" s="1"/>
    </row>
    <row r="77" spans="3:4" ht="12.75" x14ac:dyDescent="0.2">
      <c r="C77" s="1"/>
      <c r="D77" s="1"/>
    </row>
    <row r="78" spans="3:4" ht="12.75" x14ac:dyDescent="0.2">
      <c r="C78" s="1"/>
      <c r="D78" s="1"/>
    </row>
    <row r="79" spans="3:4" ht="12.75" x14ac:dyDescent="0.2">
      <c r="C79" s="1"/>
      <c r="D79" s="1"/>
    </row>
    <row r="80" spans="3:4" ht="12.75" x14ac:dyDescent="0.2">
      <c r="C80" s="1"/>
      <c r="D80" s="1"/>
    </row>
    <row r="81" spans="3:4" ht="12.75" x14ac:dyDescent="0.2">
      <c r="C81" s="1"/>
      <c r="D81" s="1"/>
    </row>
    <row r="82" spans="3:4" ht="12.75" x14ac:dyDescent="0.2">
      <c r="C82" s="1"/>
      <c r="D82" s="1"/>
    </row>
    <row r="83" spans="3:4" ht="12.75" x14ac:dyDescent="0.2">
      <c r="C83" s="1"/>
      <c r="D83" s="1"/>
    </row>
    <row r="84" spans="3:4" ht="12.75" x14ac:dyDescent="0.2">
      <c r="C84" s="1"/>
      <c r="D84" s="1"/>
    </row>
    <row r="85" spans="3:4" ht="12.75" x14ac:dyDescent="0.2">
      <c r="C85" s="1"/>
      <c r="D85" s="1"/>
    </row>
    <row r="86" spans="3:4" ht="12.75" x14ac:dyDescent="0.2">
      <c r="C86" s="1"/>
      <c r="D86" s="1"/>
    </row>
    <row r="87" spans="3:4" ht="12.75" x14ac:dyDescent="0.2">
      <c r="C87" s="1"/>
      <c r="D87" s="1"/>
    </row>
    <row r="88" spans="3:4" ht="12.75" x14ac:dyDescent="0.2">
      <c r="C88" s="1"/>
      <c r="D88" s="1"/>
    </row>
    <row r="89" spans="3:4" ht="12.75" x14ac:dyDescent="0.2">
      <c r="C89" s="1"/>
      <c r="D89" s="1"/>
    </row>
    <row r="90" spans="3:4" ht="12.75" x14ac:dyDescent="0.2">
      <c r="C90" s="1"/>
      <c r="D90" s="1"/>
    </row>
    <row r="91" spans="3:4" ht="12.75" x14ac:dyDescent="0.2">
      <c r="C91" s="1"/>
      <c r="D91" s="1"/>
    </row>
    <row r="92" spans="3:4" ht="12.75" x14ac:dyDescent="0.2">
      <c r="C92" s="1"/>
      <c r="D92" s="1"/>
    </row>
    <row r="93" spans="3:4" ht="12.75" x14ac:dyDescent="0.2">
      <c r="C93" s="1"/>
      <c r="D93" s="1"/>
    </row>
    <row r="94" spans="3:4" ht="12.75" x14ac:dyDescent="0.2">
      <c r="C94" s="1"/>
      <c r="D94" s="1"/>
    </row>
    <row r="95" spans="3:4" ht="12.75" x14ac:dyDescent="0.2">
      <c r="C95" s="1"/>
      <c r="D95" s="1"/>
    </row>
    <row r="96" spans="3:4" ht="12.75" x14ac:dyDescent="0.2">
      <c r="C96" s="1"/>
      <c r="D96" s="1"/>
    </row>
    <row r="97" spans="3:4" ht="12.75" x14ac:dyDescent="0.2">
      <c r="C97" s="1"/>
      <c r="D97" s="1"/>
    </row>
    <row r="98" spans="3:4" ht="12.75" x14ac:dyDescent="0.2">
      <c r="C98" s="1"/>
      <c r="D98" s="1"/>
    </row>
    <row r="99" spans="3:4" ht="12.75" x14ac:dyDescent="0.2">
      <c r="C99" s="1"/>
      <c r="D99" s="1"/>
    </row>
    <row r="100" spans="3:4" ht="12.75" x14ac:dyDescent="0.2">
      <c r="C100" s="1"/>
      <c r="D100" s="1"/>
    </row>
    <row r="101" spans="3:4" ht="12.75" x14ac:dyDescent="0.2">
      <c r="C101" s="1"/>
      <c r="D101" s="1"/>
    </row>
    <row r="102" spans="3:4" ht="12.75" x14ac:dyDescent="0.2">
      <c r="C102" s="1"/>
      <c r="D102" s="1"/>
    </row>
    <row r="103" spans="3:4" ht="12.75" x14ac:dyDescent="0.2">
      <c r="C103" s="1"/>
      <c r="D103" s="1"/>
    </row>
    <row r="104" spans="3:4" ht="12.75" x14ac:dyDescent="0.2">
      <c r="C104" s="1"/>
      <c r="D104" s="1"/>
    </row>
    <row r="105" spans="3:4" ht="12.75" x14ac:dyDescent="0.2">
      <c r="C105" s="1"/>
      <c r="D105" s="1"/>
    </row>
    <row r="106" spans="3:4" ht="12.75" x14ac:dyDescent="0.2">
      <c r="C106" s="1"/>
      <c r="D106" s="1"/>
    </row>
    <row r="107" spans="3:4" ht="12.75" x14ac:dyDescent="0.2">
      <c r="C107" s="1"/>
      <c r="D107" s="1"/>
    </row>
    <row r="108" spans="3:4" ht="12.75" x14ac:dyDescent="0.2">
      <c r="C108" s="1"/>
      <c r="D108" s="1"/>
    </row>
    <row r="109" spans="3:4" ht="12.75" x14ac:dyDescent="0.2">
      <c r="C109" s="1"/>
      <c r="D109" s="1"/>
    </row>
    <row r="110" spans="3:4" ht="12.75" x14ac:dyDescent="0.2">
      <c r="C110" s="1"/>
      <c r="D110" s="1"/>
    </row>
    <row r="111" spans="3:4" ht="12.75" x14ac:dyDescent="0.2">
      <c r="C111" s="1"/>
      <c r="D111" s="1"/>
    </row>
    <row r="112" spans="3:4" ht="12.75" x14ac:dyDescent="0.2">
      <c r="C112" s="1"/>
      <c r="D112" s="1"/>
    </row>
    <row r="113" spans="3:4" ht="12.75" x14ac:dyDescent="0.2">
      <c r="C113" s="1"/>
      <c r="D113" s="1"/>
    </row>
    <row r="114" spans="3:4" ht="12.75" x14ac:dyDescent="0.2">
      <c r="C114" s="1"/>
      <c r="D114" s="1"/>
    </row>
    <row r="115" spans="3:4" ht="12.75" x14ac:dyDescent="0.2">
      <c r="C115" s="1"/>
      <c r="D115" s="1"/>
    </row>
    <row r="116" spans="3:4" ht="12.75" x14ac:dyDescent="0.2">
      <c r="C116" s="1"/>
      <c r="D116" s="1"/>
    </row>
    <row r="117" spans="3:4" ht="12.75" x14ac:dyDescent="0.2">
      <c r="C117" s="1"/>
      <c r="D117" s="1"/>
    </row>
    <row r="118" spans="3:4" ht="12.75" x14ac:dyDescent="0.2">
      <c r="C118" s="1"/>
      <c r="D118" s="1"/>
    </row>
    <row r="119" spans="3:4" ht="12.75" x14ac:dyDescent="0.2">
      <c r="C119" s="1"/>
      <c r="D119" s="1"/>
    </row>
    <row r="120" spans="3:4" ht="12.75" x14ac:dyDescent="0.2">
      <c r="C120" s="1"/>
      <c r="D120" s="1"/>
    </row>
    <row r="121" spans="3:4" ht="12.75" x14ac:dyDescent="0.2">
      <c r="C121" s="1"/>
      <c r="D121" s="1"/>
    </row>
    <row r="122" spans="3:4" ht="12.75" x14ac:dyDescent="0.2">
      <c r="C122" s="1"/>
      <c r="D122" s="1"/>
    </row>
    <row r="123" spans="3:4" ht="12.75" x14ac:dyDescent="0.2">
      <c r="C123" s="1"/>
      <c r="D123" s="1"/>
    </row>
    <row r="124" spans="3:4" ht="12.75" x14ac:dyDescent="0.2">
      <c r="C124" s="1"/>
      <c r="D124" s="1"/>
    </row>
    <row r="125" spans="3:4" ht="12.75" x14ac:dyDescent="0.2">
      <c r="C125" s="1"/>
      <c r="D125" s="1"/>
    </row>
    <row r="126" spans="3:4" ht="12.75" x14ac:dyDescent="0.2">
      <c r="C126" s="1"/>
      <c r="D126" s="1"/>
    </row>
    <row r="127" spans="3:4" ht="12.75" x14ac:dyDescent="0.2">
      <c r="C127" s="1"/>
      <c r="D127" s="1"/>
    </row>
    <row r="128" spans="3:4" ht="12.75" x14ac:dyDescent="0.2">
      <c r="C128" s="1"/>
      <c r="D128" s="1"/>
    </row>
    <row r="129" spans="3:4" ht="12.75" x14ac:dyDescent="0.2">
      <c r="C129" s="1"/>
      <c r="D129" s="1"/>
    </row>
    <row r="130" spans="3:4" ht="12.75" x14ac:dyDescent="0.2">
      <c r="C130" s="1"/>
      <c r="D130" s="1"/>
    </row>
    <row r="131" spans="3:4" ht="12.75" x14ac:dyDescent="0.2">
      <c r="C131" s="1"/>
      <c r="D131" s="1"/>
    </row>
    <row r="132" spans="3:4" ht="12.75" x14ac:dyDescent="0.2">
      <c r="C132" s="1"/>
      <c r="D132" s="1"/>
    </row>
    <row r="133" spans="3:4" ht="12.75" x14ac:dyDescent="0.2">
      <c r="C133" s="1"/>
      <c r="D133" s="1"/>
    </row>
    <row r="134" spans="3:4" ht="12.75" x14ac:dyDescent="0.2">
      <c r="C134" s="1"/>
      <c r="D134" s="1"/>
    </row>
    <row r="135" spans="3:4" ht="12.75" x14ac:dyDescent="0.2">
      <c r="C135" s="1"/>
      <c r="D135" s="1"/>
    </row>
    <row r="136" spans="3:4" ht="12.75" x14ac:dyDescent="0.2">
      <c r="C136" s="1"/>
      <c r="D136" s="1"/>
    </row>
    <row r="137" spans="3:4" ht="12.75" x14ac:dyDescent="0.2">
      <c r="C137" s="1"/>
      <c r="D137" s="1"/>
    </row>
    <row r="138" spans="3:4" ht="12.75" x14ac:dyDescent="0.2">
      <c r="C138" s="1"/>
      <c r="D138" s="1"/>
    </row>
    <row r="139" spans="3:4" ht="12.75" x14ac:dyDescent="0.2">
      <c r="C139" s="1"/>
      <c r="D139" s="1"/>
    </row>
    <row r="140" spans="3:4" ht="12.75" x14ac:dyDescent="0.2">
      <c r="C140" s="1"/>
      <c r="D140" s="1"/>
    </row>
    <row r="141" spans="3:4" ht="12.75" x14ac:dyDescent="0.2">
      <c r="C141" s="1"/>
      <c r="D141" s="1"/>
    </row>
    <row r="142" spans="3:4" ht="12.75" x14ac:dyDescent="0.2">
      <c r="C142" s="1"/>
      <c r="D142" s="1"/>
    </row>
    <row r="143" spans="3:4" ht="12.75" x14ac:dyDescent="0.2">
      <c r="C143" s="1"/>
      <c r="D143" s="1"/>
    </row>
    <row r="144" spans="3:4" ht="12.75" x14ac:dyDescent="0.2">
      <c r="C144" s="1"/>
      <c r="D144" s="1"/>
    </row>
    <row r="145" spans="3:4" ht="12.75" x14ac:dyDescent="0.2">
      <c r="C145" s="1"/>
      <c r="D145" s="1"/>
    </row>
    <row r="146" spans="3:4" ht="12.75" x14ac:dyDescent="0.2">
      <c r="C146" s="1"/>
      <c r="D146" s="1"/>
    </row>
    <row r="147" spans="3:4" ht="12.75" x14ac:dyDescent="0.2">
      <c r="C147" s="1"/>
      <c r="D147" s="1"/>
    </row>
    <row r="148" spans="3:4" ht="12.75" x14ac:dyDescent="0.2">
      <c r="C148" s="1"/>
      <c r="D148" s="1"/>
    </row>
    <row r="149" spans="3:4" ht="12.75" x14ac:dyDescent="0.2">
      <c r="C149" s="1"/>
      <c r="D149" s="1"/>
    </row>
    <row r="150" spans="3:4" ht="12.75" x14ac:dyDescent="0.2">
      <c r="C150" s="1"/>
      <c r="D150" s="1"/>
    </row>
    <row r="151" spans="3:4" ht="12.75" x14ac:dyDescent="0.2">
      <c r="C151" s="1"/>
      <c r="D151" s="1"/>
    </row>
    <row r="152" spans="3:4" ht="12.75" x14ac:dyDescent="0.2">
      <c r="C152" s="1"/>
      <c r="D152" s="1"/>
    </row>
    <row r="153" spans="3:4" ht="12.75" x14ac:dyDescent="0.2">
      <c r="C153" s="1"/>
      <c r="D153" s="1"/>
    </row>
    <row r="154" spans="3:4" ht="12.75" x14ac:dyDescent="0.2">
      <c r="C154" s="1"/>
      <c r="D154" s="1"/>
    </row>
    <row r="155" spans="3:4" ht="12.75" x14ac:dyDescent="0.2">
      <c r="C155" s="1"/>
      <c r="D155" s="1"/>
    </row>
    <row r="156" spans="3:4" ht="12.75" x14ac:dyDescent="0.2">
      <c r="C156" s="1"/>
      <c r="D156" s="1"/>
    </row>
    <row r="157" spans="3:4" ht="12.75" x14ac:dyDescent="0.2">
      <c r="C157" s="1"/>
      <c r="D157" s="1"/>
    </row>
    <row r="158" spans="3:4" ht="12.75" x14ac:dyDescent="0.2">
      <c r="C158" s="1"/>
      <c r="D158" s="1"/>
    </row>
    <row r="159" spans="3:4" ht="12.75" x14ac:dyDescent="0.2">
      <c r="C159" s="1"/>
      <c r="D159" s="1"/>
    </row>
    <row r="160" spans="3:4" ht="12.75" x14ac:dyDescent="0.2">
      <c r="C160" s="1"/>
      <c r="D160" s="1"/>
    </row>
    <row r="161" spans="3:4" ht="12.75" x14ac:dyDescent="0.2">
      <c r="C161" s="1"/>
      <c r="D161" s="1"/>
    </row>
    <row r="162" spans="3:4" ht="12.75" x14ac:dyDescent="0.2">
      <c r="C162" s="1"/>
      <c r="D162" s="1"/>
    </row>
    <row r="163" spans="3:4" ht="12.75" x14ac:dyDescent="0.2">
      <c r="C163" s="1"/>
      <c r="D163" s="1"/>
    </row>
    <row r="164" spans="3:4" ht="12.75" x14ac:dyDescent="0.2">
      <c r="C164" s="1"/>
      <c r="D164" s="1"/>
    </row>
    <row r="165" spans="3:4" ht="12.75" x14ac:dyDescent="0.2">
      <c r="C165" s="1"/>
      <c r="D165" s="1"/>
    </row>
    <row r="166" spans="3:4" ht="12.75" x14ac:dyDescent="0.2">
      <c r="C166" s="1"/>
      <c r="D166" s="1"/>
    </row>
    <row r="167" spans="3:4" ht="12.75" x14ac:dyDescent="0.2">
      <c r="C167" s="1"/>
      <c r="D167" s="1"/>
    </row>
    <row r="168" spans="3:4" ht="12.75" x14ac:dyDescent="0.2">
      <c r="C168" s="1"/>
      <c r="D168" s="1"/>
    </row>
    <row r="169" spans="3:4" ht="12.75" x14ac:dyDescent="0.2">
      <c r="C169" s="1"/>
      <c r="D169" s="1"/>
    </row>
    <row r="170" spans="3:4" ht="12.75" x14ac:dyDescent="0.2">
      <c r="C170" s="1"/>
      <c r="D170" s="1"/>
    </row>
    <row r="171" spans="3:4" ht="12.75" x14ac:dyDescent="0.2">
      <c r="C171" s="1"/>
      <c r="D171" s="1"/>
    </row>
    <row r="172" spans="3:4" ht="12.75" x14ac:dyDescent="0.2">
      <c r="C172" s="1"/>
      <c r="D172" s="1"/>
    </row>
    <row r="173" spans="3:4" ht="12.75" x14ac:dyDescent="0.2">
      <c r="C173" s="1"/>
      <c r="D173" s="1"/>
    </row>
    <row r="174" spans="3:4" ht="12.75" x14ac:dyDescent="0.2">
      <c r="C174" s="1"/>
      <c r="D174" s="1"/>
    </row>
    <row r="175" spans="3:4" ht="12.75" x14ac:dyDescent="0.2">
      <c r="C175" s="1"/>
      <c r="D175" s="1"/>
    </row>
    <row r="176" spans="3:4" ht="12.75" x14ac:dyDescent="0.2">
      <c r="C176" s="1"/>
      <c r="D176" s="1"/>
    </row>
    <row r="177" spans="3:4" ht="12.75" x14ac:dyDescent="0.2">
      <c r="C177" s="1"/>
      <c r="D177" s="1"/>
    </row>
    <row r="178" spans="3:4" ht="12.75" x14ac:dyDescent="0.2">
      <c r="C178" s="1"/>
      <c r="D178" s="1"/>
    </row>
    <row r="179" spans="3:4" ht="12.75" x14ac:dyDescent="0.2">
      <c r="C179" s="1"/>
      <c r="D179" s="1"/>
    </row>
    <row r="180" spans="3:4" ht="12.75" x14ac:dyDescent="0.2">
      <c r="C180" s="1"/>
      <c r="D180" s="1"/>
    </row>
    <row r="181" spans="3:4" ht="12.75" x14ac:dyDescent="0.2">
      <c r="C181" s="1"/>
      <c r="D181" s="1"/>
    </row>
    <row r="182" spans="3:4" ht="12.75" x14ac:dyDescent="0.2">
      <c r="C182" s="1"/>
      <c r="D182" s="1"/>
    </row>
    <row r="183" spans="3:4" ht="12.75" x14ac:dyDescent="0.2">
      <c r="C183" s="1"/>
      <c r="D183" s="1"/>
    </row>
    <row r="184" spans="3:4" ht="12.75" x14ac:dyDescent="0.2">
      <c r="C184" s="1"/>
      <c r="D184" s="1"/>
    </row>
    <row r="185" spans="3:4" ht="12.75" x14ac:dyDescent="0.2">
      <c r="C185" s="1"/>
      <c r="D185" s="1"/>
    </row>
    <row r="186" spans="3:4" ht="12.75" x14ac:dyDescent="0.2">
      <c r="C186" s="1"/>
      <c r="D186" s="1"/>
    </row>
    <row r="187" spans="3:4" ht="12.75" x14ac:dyDescent="0.2">
      <c r="C187" s="1"/>
      <c r="D187" s="1"/>
    </row>
    <row r="188" spans="3:4" ht="12.75" x14ac:dyDescent="0.2">
      <c r="C188" s="1"/>
      <c r="D188" s="1"/>
    </row>
    <row r="189" spans="3:4" ht="12.75" x14ac:dyDescent="0.2">
      <c r="C189" s="1"/>
      <c r="D189" s="1"/>
    </row>
    <row r="190" spans="3:4" ht="12.75" x14ac:dyDescent="0.2">
      <c r="C190" s="1"/>
      <c r="D190" s="1"/>
    </row>
    <row r="191" spans="3:4" ht="12.75" x14ac:dyDescent="0.2">
      <c r="C191" s="1"/>
      <c r="D191" s="1"/>
    </row>
    <row r="192" spans="3:4" ht="12.75" x14ac:dyDescent="0.2">
      <c r="C192" s="1"/>
      <c r="D192" s="1"/>
    </row>
    <row r="193" spans="3:4" ht="12.75" x14ac:dyDescent="0.2">
      <c r="C193" s="1"/>
      <c r="D193" s="1"/>
    </row>
    <row r="194" spans="3:4" ht="12.75" x14ac:dyDescent="0.2">
      <c r="C194" s="1"/>
      <c r="D194" s="1"/>
    </row>
    <row r="195" spans="3:4" ht="12.75" x14ac:dyDescent="0.2">
      <c r="C195" s="1"/>
      <c r="D195" s="1"/>
    </row>
    <row r="196" spans="3:4" ht="12.75" x14ac:dyDescent="0.2">
      <c r="C196" s="1"/>
      <c r="D196" s="1"/>
    </row>
    <row r="197" spans="3:4" ht="12.75" x14ac:dyDescent="0.2">
      <c r="C197" s="1"/>
      <c r="D197" s="1"/>
    </row>
    <row r="198" spans="3:4" ht="12.75" x14ac:dyDescent="0.2">
      <c r="C198" s="1"/>
      <c r="D198" s="1"/>
    </row>
    <row r="199" spans="3:4" ht="12.75" x14ac:dyDescent="0.2">
      <c r="C199" s="1"/>
      <c r="D199" s="1"/>
    </row>
    <row r="200" spans="3:4" ht="12.75" x14ac:dyDescent="0.2">
      <c r="C200" s="1"/>
      <c r="D200" s="1"/>
    </row>
    <row r="201" spans="3:4" ht="12.75" x14ac:dyDescent="0.2">
      <c r="C201" s="1"/>
      <c r="D201" s="1"/>
    </row>
    <row r="202" spans="3:4" ht="12.75" x14ac:dyDescent="0.2">
      <c r="C202" s="1"/>
      <c r="D202" s="1"/>
    </row>
    <row r="203" spans="3:4" ht="12.75" x14ac:dyDescent="0.2">
      <c r="C203" s="1"/>
      <c r="D203" s="1"/>
    </row>
    <row r="204" spans="3:4" ht="12.75" x14ac:dyDescent="0.2">
      <c r="C204" s="1"/>
      <c r="D204" s="1"/>
    </row>
    <row r="205" spans="3:4" ht="12.75" x14ac:dyDescent="0.2">
      <c r="C205" s="1"/>
      <c r="D205" s="1"/>
    </row>
    <row r="206" spans="3:4" ht="12.75" x14ac:dyDescent="0.2">
      <c r="C206" s="1"/>
      <c r="D206" s="1"/>
    </row>
    <row r="207" spans="3:4" ht="12.75" x14ac:dyDescent="0.2">
      <c r="C207" s="1"/>
      <c r="D207" s="1"/>
    </row>
    <row r="208" spans="3:4" ht="12.75" x14ac:dyDescent="0.2">
      <c r="C208" s="1"/>
      <c r="D208" s="1"/>
    </row>
    <row r="209" spans="3:4" ht="12.75" x14ac:dyDescent="0.2">
      <c r="C209" s="1"/>
      <c r="D209" s="1"/>
    </row>
    <row r="210" spans="3:4" ht="12.75" x14ac:dyDescent="0.2">
      <c r="C210" s="1"/>
      <c r="D210" s="1"/>
    </row>
    <row r="211" spans="3:4" ht="12.75" x14ac:dyDescent="0.2">
      <c r="C211" s="1"/>
      <c r="D211" s="1"/>
    </row>
    <row r="212" spans="3:4" ht="12.75" x14ac:dyDescent="0.2">
      <c r="C212" s="1"/>
      <c r="D212" s="1"/>
    </row>
    <row r="213" spans="3:4" ht="12.75" x14ac:dyDescent="0.2">
      <c r="C213" s="1"/>
      <c r="D213" s="1"/>
    </row>
    <row r="214" spans="3:4" ht="12.75" x14ac:dyDescent="0.2">
      <c r="C214" s="1"/>
      <c r="D214" s="1"/>
    </row>
    <row r="215" spans="3:4" ht="12.75" x14ac:dyDescent="0.2">
      <c r="C215" s="1"/>
      <c r="D215" s="1"/>
    </row>
    <row r="216" spans="3:4" ht="12.75" x14ac:dyDescent="0.2">
      <c r="C216" s="1"/>
      <c r="D216" s="1"/>
    </row>
    <row r="217" spans="3:4" ht="12.75" x14ac:dyDescent="0.2">
      <c r="C217" s="1"/>
      <c r="D217" s="1"/>
    </row>
    <row r="218" spans="3:4" ht="12.75" x14ac:dyDescent="0.2">
      <c r="C218" s="1"/>
      <c r="D218" s="1"/>
    </row>
    <row r="219" spans="3:4" ht="12.75" x14ac:dyDescent="0.2">
      <c r="C219" s="1"/>
      <c r="D219" s="1"/>
    </row>
    <row r="220" spans="3:4" ht="12.75" x14ac:dyDescent="0.2">
      <c r="C220" s="1"/>
      <c r="D220" s="1"/>
    </row>
    <row r="221" spans="3:4" ht="12.75" x14ac:dyDescent="0.2">
      <c r="C221" s="1"/>
      <c r="D221" s="1"/>
    </row>
    <row r="222" spans="3:4" ht="12.75" x14ac:dyDescent="0.2">
      <c r="C222" s="1"/>
      <c r="D222" s="1"/>
    </row>
    <row r="223" spans="3:4" ht="12.75" x14ac:dyDescent="0.2">
      <c r="C223" s="1"/>
      <c r="D223" s="1"/>
    </row>
    <row r="224" spans="3:4" ht="12.75" x14ac:dyDescent="0.2">
      <c r="C224" s="1"/>
      <c r="D224" s="1"/>
    </row>
    <row r="225" spans="3:4" ht="12.75" x14ac:dyDescent="0.2">
      <c r="C225" s="1"/>
      <c r="D225" s="1"/>
    </row>
    <row r="226" spans="3:4" ht="12.75" x14ac:dyDescent="0.2">
      <c r="C226" s="1"/>
      <c r="D226" s="1"/>
    </row>
    <row r="227" spans="3:4" ht="12.75" x14ac:dyDescent="0.2">
      <c r="C227" s="1"/>
      <c r="D227" s="1"/>
    </row>
    <row r="228" spans="3:4" ht="12.75" x14ac:dyDescent="0.2">
      <c r="C228" s="1"/>
      <c r="D228" s="1"/>
    </row>
    <row r="229" spans="3:4" ht="12.75" x14ac:dyDescent="0.2">
      <c r="C229" s="1"/>
      <c r="D229" s="1"/>
    </row>
    <row r="230" spans="3:4" ht="12.75" x14ac:dyDescent="0.2">
      <c r="C230" s="1"/>
      <c r="D230" s="1"/>
    </row>
    <row r="231" spans="3:4" ht="12.75" x14ac:dyDescent="0.2">
      <c r="C231" s="1"/>
      <c r="D231" s="1"/>
    </row>
    <row r="232" spans="3:4" ht="12.75" x14ac:dyDescent="0.2">
      <c r="C232" s="1"/>
      <c r="D232" s="1"/>
    </row>
    <row r="233" spans="3:4" ht="12.75" x14ac:dyDescent="0.2">
      <c r="C233" s="1"/>
      <c r="D233" s="1"/>
    </row>
    <row r="234" spans="3:4" ht="12.75" x14ac:dyDescent="0.2">
      <c r="C234" s="1"/>
      <c r="D234" s="1"/>
    </row>
    <row r="235" spans="3:4" ht="12.75" x14ac:dyDescent="0.2">
      <c r="C235" s="1"/>
      <c r="D235" s="1"/>
    </row>
    <row r="236" spans="3:4" ht="12.75" x14ac:dyDescent="0.2">
      <c r="C236" s="1"/>
      <c r="D236" s="1"/>
    </row>
    <row r="237" spans="3:4" ht="12.75" x14ac:dyDescent="0.2">
      <c r="C237" s="1"/>
      <c r="D237" s="1"/>
    </row>
    <row r="238" spans="3:4" ht="12.75" x14ac:dyDescent="0.2">
      <c r="C238" s="1"/>
      <c r="D238" s="1"/>
    </row>
    <row r="239" spans="3:4" ht="12.75" x14ac:dyDescent="0.2">
      <c r="C239" s="1"/>
      <c r="D239" s="1"/>
    </row>
    <row r="240" spans="3:4" ht="12.75" x14ac:dyDescent="0.2">
      <c r="C240" s="1"/>
      <c r="D240" s="1"/>
    </row>
    <row r="241" spans="3:4" ht="12.75" x14ac:dyDescent="0.2">
      <c r="C241" s="1"/>
      <c r="D241" s="1"/>
    </row>
    <row r="242" spans="3:4" ht="12.75" x14ac:dyDescent="0.2">
      <c r="C242" s="1"/>
      <c r="D242" s="1"/>
    </row>
    <row r="243" spans="3:4" ht="12.75" x14ac:dyDescent="0.2">
      <c r="C243" s="1"/>
      <c r="D243" s="1"/>
    </row>
    <row r="244" spans="3:4" ht="12.75" x14ac:dyDescent="0.2">
      <c r="C244" s="1"/>
      <c r="D244" s="1"/>
    </row>
    <row r="245" spans="3:4" ht="12.75" x14ac:dyDescent="0.2">
      <c r="C245" s="1"/>
      <c r="D245" s="1"/>
    </row>
    <row r="246" spans="3:4" ht="12.75" x14ac:dyDescent="0.2">
      <c r="C246" s="1"/>
      <c r="D246" s="1"/>
    </row>
    <row r="247" spans="3:4" ht="12.75" x14ac:dyDescent="0.2">
      <c r="C247" s="1"/>
      <c r="D247" s="1"/>
    </row>
    <row r="248" spans="3:4" ht="12.75" x14ac:dyDescent="0.2">
      <c r="C248" s="1"/>
      <c r="D248" s="1"/>
    </row>
    <row r="249" spans="3:4" ht="12.75" x14ac:dyDescent="0.2">
      <c r="C249" s="1"/>
      <c r="D249" s="1"/>
    </row>
    <row r="250" spans="3:4" ht="12.75" x14ac:dyDescent="0.2">
      <c r="C250" s="1"/>
      <c r="D250" s="1"/>
    </row>
    <row r="251" spans="3:4" ht="12.75" x14ac:dyDescent="0.2">
      <c r="C251" s="1"/>
      <c r="D251" s="1"/>
    </row>
    <row r="252" spans="3:4" ht="12.75" x14ac:dyDescent="0.2">
      <c r="C252" s="1"/>
      <c r="D252" s="1"/>
    </row>
    <row r="253" spans="3:4" ht="12.75" x14ac:dyDescent="0.2">
      <c r="C253" s="1"/>
      <c r="D253" s="1"/>
    </row>
    <row r="254" spans="3:4" ht="12.75" x14ac:dyDescent="0.2">
      <c r="C254" s="1"/>
      <c r="D254" s="1"/>
    </row>
    <row r="255" spans="3:4" ht="12.75" x14ac:dyDescent="0.2">
      <c r="C255" s="1"/>
      <c r="D255" s="1"/>
    </row>
    <row r="256" spans="3:4" ht="12.75" x14ac:dyDescent="0.2">
      <c r="C256" s="1"/>
      <c r="D256" s="1"/>
    </row>
    <row r="257" spans="3:4" ht="12.75" x14ac:dyDescent="0.2">
      <c r="C257" s="1"/>
      <c r="D257" s="1"/>
    </row>
    <row r="258" spans="3:4" ht="12.75" x14ac:dyDescent="0.2">
      <c r="C258" s="1"/>
      <c r="D258" s="1"/>
    </row>
    <row r="259" spans="3:4" ht="12.75" x14ac:dyDescent="0.2">
      <c r="C259" s="1"/>
      <c r="D259" s="1"/>
    </row>
    <row r="260" spans="3:4" ht="12.75" x14ac:dyDescent="0.2">
      <c r="C260" s="1"/>
      <c r="D260" s="1"/>
    </row>
    <row r="261" spans="3:4" ht="12.75" x14ac:dyDescent="0.2">
      <c r="C261" s="1"/>
      <c r="D261" s="1"/>
    </row>
    <row r="262" spans="3:4" ht="12.75" x14ac:dyDescent="0.2">
      <c r="C262" s="1"/>
      <c r="D262" s="1"/>
    </row>
    <row r="263" spans="3:4" ht="12.75" x14ac:dyDescent="0.2">
      <c r="C263" s="1"/>
      <c r="D263" s="1"/>
    </row>
    <row r="264" spans="3:4" ht="12.75" x14ac:dyDescent="0.2">
      <c r="C264" s="1"/>
      <c r="D264" s="1"/>
    </row>
    <row r="265" spans="3:4" ht="12.75" x14ac:dyDescent="0.2">
      <c r="C265" s="1"/>
      <c r="D265" s="1"/>
    </row>
    <row r="266" spans="3:4" ht="12.75" x14ac:dyDescent="0.2">
      <c r="C266" s="1"/>
      <c r="D266" s="1"/>
    </row>
    <row r="267" spans="3:4" ht="12.75" x14ac:dyDescent="0.2">
      <c r="C267" s="1"/>
      <c r="D267" s="1"/>
    </row>
    <row r="268" spans="3:4" ht="12.75" x14ac:dyDescent="0.2">
      <c r="C268" s="1"/>
      <c r="D268" s="1"/>
    </row>
    <row r="269" spans="3:4" ht="12.75" x14ac:dyDescent="0.2">
      <c r="C269" s="1"/>
      <c r="D269" s="1"/>
    </row>
    <row r="270" spans="3:4" ht="12.75" x14ac:dyDescent="0.2">
      <c r="C270" s="1"/>
      <c r="D270" s="1"/>
    </row>
    <row r="271" spans="3:4" ht="12.75" x14ac:dyDescent="0.2">
      <c r="C271" s="1"/>
      <c r="D271" s="1"/>
    </row>
    <row r="272" spans="3:4" ht="12.75" x14ac:dyDescent="0.2">
      <c r="C272" s="1"/>
      <c r="D272" s="1"/>
    </row>
    <row r="273" spans="3:4" ht="12.75" x14ac:dyDescent="0.2">
      <c r="C273" s="1"/>
      <c r="D273" s="1"/>
    </row>
    <row r="274" spans="3:4" ht="12.75" x14ac:dyDescent="0.2">
      <c r="C274" s="1"/>
      <c r="D274" s="1"/>
    </row>
    <row r="275" spans="3:4" ht="12.75" x14ac:dyDescent="0.2">
      <c r="C275" s="1"/>
      <c r="D275" s="1"/>
    </row>
    <row r="276" spans="3:4" ht="12.75" x14ac:dyDescent="0.2">
      <c r="C276" s="1"/>
      <c r="D276" s="1"/>
    </row>
    <row r="277" spans="3:4" ht="12.75" x14ac:dyDescent="0.2">
      <c r="C277" s="1"/>
      <c r="D277" s="1"/>
    </row>
    <row r="278" spans="3:4" ht="12.75" x14ac:dyDescent="0.2">
      <c r="C278" s="1"/>
      <c r="D278" s="1"/>
    </row>
    <row r="279" spans="3:4" ht="12.75" x14ac:dyDescent="0.2">
      <c r="C279" s="1"/>
      <c r="D279" s="1"/>
    </row>
    <row r="280" spans="3:4" ht="12.75" x14ac:dyDescent="0.2">
      <c r="C280" s="1"/>
      <c r="D280" s="1"/>
    </row>
    <row r="281" spans="3:4" ht="12.75" x14ac:dyDescent="0.2">
      <c r="C281" s="1"/>
      <c r="D281" s="1"/>
    </row>
    <row r="282" spans="3:4" ht="12.75" x14ac:dyDescent="0.2">
      <c r="C282" s="1"/>
      <c r="D282" s="1"/>
    </row>
    <row r="283" spans="3:4" ht="12.75" x14ac:dyDescent="0.2">
      <c r="C283" s="1"/>
      <c r="D283" s="1"/>
    </row>
    <row r="284" spans="3:4" ht="12.75" x14ac:dyDescent="0.2">
      <c r="C284" s="1"/>
      <c r="D284" s="1"/>
    </row>
    <row r="285" spans="3:4" ht="12.75" x14ac:dyDescent="0.2">
      <c r="C285" s="1"/>
      <c r="D285" s="1"/>
    </row>
    <row r="286" spans="3:4" ht="12.75" x14ac:dyDescent="0.2">
      <c r="C286" s="1"/>
      <c r="D286" s="1"/>
    </row>
    <row r="287" spans="3:4" ht="12.75" x14ac:dyDescent="0.2">
      <c r="C287" s="1"/>
      <c r="D287" s="1"/>
    </row>
    <row r="288" spans="3:4" ht="12.75" x14ac:dyDescent="0.2">
      <c r="C288" s="1"/>
      <c r="D288" s="1"/>
    </row>
    <row r="289" spans="3:4" ht="12.75" x14ac:dyDescent="0.2">
      <c r="C289" s="1"/>
      <c r="D289" s="1"/>
    </row>
    <row r="290" spans="3:4" ht="12.75" x14ac:dyDescent="0.2">
      <c r="C290" s="1"/>
      <c r="D290" s="1"/>
    </row>
    <row r="291" spans="3:4" ht="12.75" x14ac:dyDescent="0.2">
      <c r="C291" s="1"/>
      <c r="D291" s="1"/>
    </row>
    <row r="292" spans="3:4" ht="12.75" x14ac:dyDescent="0.2">
      <c r="C292" s="1"/>
      <c r="D292" s="1"/>
    </row>
    <row r="293" spans="3:4" ht="12.75" x14ac:dyDescent="0.2">
      <c r="C293" s="1"/>
      <c r="D293" s="1"/>
    </row>
    <row r="294" spans="3:4" ht="12.75" x14ac:dyDescent="0.2">
      <c r="C294" s="1"/>
      <c r="D294" s="1"/>
    </row>
    <row r="295" spans="3:4" ht="12.75" x14ac:dyDescent="0.2">
      <c r="C295" s="1"/>
      <c r="D295" s="1"/>
    </row>
    <row r="296" spans="3:4" ht="12.75" x14ac:dyDescent="0.2">
      <c r="C296" s="1"/>
      <c r="D296" s="1"/>
    </row>
    <row r="297" spans="3:4" ht="12.75" x14ac:dyDescent="0.2">
      <c r="C297" s="1"/>
      <c r="D297" s="1"/>
    </row>
    <row r="298" spans="3:4" ht="12.75" x14ac:dyDescent="0.2">
      <c r="C298" s="1"/>
      <c r="D298" s="1"/>
    </row>
    <row r="299" spans="3:4" ht="12.75" x14ac:dyDescent="0.2">
      <c r="C299" s="1"/>
      <c r="D299" s="1"/>
    </row>
    <row r="300" spans="3:4" ht="12.75" x14ac:dyDescent="0.2">
      <c r="C300" s="1"/>
      <c r="D300" s="1"/>
    </row>
    <row r="301" spans="3:4" ht="12.75" x14ac:dyDescent="0.2">
      <c r="C301" s="1"/>
      <c r="D301" s="1"/>
    </row>
    <row r="302" spans="3:4" ht="12.75" x14ac:dyDescent="0.2">
      <c r="C302" s="1"/>
      <c r="D302" s="1"/>
    </row>
    <row r="303" spans="3:4" ht="12.75" x14ac:dyDescent="0.2">
      <c r="C303" s="1"/>
      <c r="D303" s="1"/>
    </row>
    <row r="304" spans="3:4" ht="12.75" x14ac:dyDescent="0.2">
      <c r="C304" s="1"/>
      <c r="D304" s="1"/>
    </row>
    <row r="305" spans="3:4" ht="12.75" x14ac:dyDescent="0.2">
      <c r="C305" s="1"/>
      <c r="D305" s="1"/>
    </row>
    <row r="306" spans="3:4" ht="12.75" x14ac:dyDescent="0.2">
      <c r="C306" s="1"/>
      <c r="D306" s="1"/>
    </row>
    <row r="307" spans="3:4" ht="12.75" x14ac:dyDescent="0.2">
      <c r="C307" s="1"/>
      <c r="D307" s="1"/>
    </row>
    <row r="308" spans="3:4" ht="12.75" x14ac:dyDescent="0.2">
      <c r="C308" s="1"/>
      <c r="D308" s="1"/>
    </row>
    <row r="309" spans="3:4" ht="12.75" x14ac:dyDescent="0.2">
      <c r="C309" s="1"/>
      <c r="D309" s="1"/>
    </row>
    <row r="310" spans="3:4" ht="12.75" x14ac:dyDescent="0.2">
      <c r="C310" s="1"/>
      <c r="D310" s="1"/>
    </row>
    <row r="311" spans="3:4" ht="12.75" x14ac:dyDescent="0.2">
      <c r="C311" s="1"/>
      <c r="D311" s="1"/>
    </row>
    <row r="312" spans="3:4" ht="12.75" x14ac:dyDescent="0.2">
      <c r="C312" s="1"/>
      <c r="D312" s="1"/>
    </row>
    <row r="313" spans="3:4" ht="12.75" x14ac:dyDescent="0.2">
      <c r="C313" s="1"/>
      <c r="D313" s="1"/>
    </row>
    <row r="314" spans="3:4" ht="12.75" x14ac:dyDescent="0.2">
      <c r="C314" s="1"/>
      <c r="D314" s="1"/>
    </row>
    <row r="315" spans="3:4" ht="12.75" x14ac:dyDescent="0.2">
      <c r="C315" s="1"/>
      <c r="D315" s="1"/>
    </row>
    <row r="316" spans="3:4" ht="12.75" x14ac:dyDescent="0.2">
      <c r="C316" s="1"/>
      <c r="D316" s="1"/>
    </row>
    <row r="317" spans="3:4" ht="12.75" x14ac:dyDescent="0.2">
      <c r="C317" s="1"/>
      <c r="D317" s="1"/>
    </row>
    <row r="318" spans="3:4" ht="12.75" x14ac:dyDescent="0.2">
      <c r="C318" s="1"/>
      <c r="D318" s="1"/>
    </row>
    <row r="319" spans="3:4" ht="12.75" x14ac:dyDescent="0.2">
      <c r="C319" s="1"/>
      <c r="D319" s="1"/>
    </row>
    <row r="320" spans="3:4" ht="12.75" x14ac:dyDescent="0.2">
      <c r="C320" s="1"/>
      <c r="D320" s="1"/>
    </row>
    <row r="321" spans="3:4" ht="12.75" x14ac:dyDescent="0.2">
      <c r="C321" s="1"/>
      <c r="D321" s="1"/>
    </row>
    <row r="322" spans="3:4" ht="12.75" x14ac:dyDescent="0.2">
      <c r="C322" s="1"/>
      <c r="D322" s="1"/>
    </row>
    <row r="323" spans="3:4" ht="12.75" x14ac:dyDescent="0.2">
      <c r="C323" s="1"/>
      <c r="D323" s="1"/>
    </row>
    <row r="324" spans="3:4" ht="12.75" x14ac:dyDescent="0.2">
      <c r="C324" s="1"/>
      <c r="D324" s="1"/>
    </row>
    <row r="325" spans="3:4" ht="12.75" x14ac:dyDescent="0.2">
      <c r="C325" s="1"/>
      <c r="D325" s="1"/>
    </row>
    <row r="326" spans="3:4" ht="12.75" x14ac:dyDescent="0.2">
      <c r="C326" s="1"/>
      <c r="D326" s="1"/>
    </row>
    <row r="327" spans="3:4" ht="12.75" x14ac:dyDescent="0.2">
      <c r="C327" s="1"/>
      <c r="D327" s="1"/>
    </row>
    <row r="328" spans="3:4" ht="12.75" x14ac:dyDescent="0.2">
      <c r="C328" s="1"/>
      <c r="D328" s="1"/>
    </row>
    <row r="329" spans="3:4" ht="12.75" x14ac:dyDescent="0.2">
      <c r="C329" s="1"/>
      <c r="D329" s="1"/>
    </row>
    <row r="330" spans="3:4" ht="12.75" x14ac:dyDescent="0.2">
      <c r="C330" s="1"/>
      <c r="D330" s="1"/>
    </row>
    <row r="331" spans="3:4" ht="12.75" x14ac:dyDescent="0.2">
      <c r="C331" s="1"/>
      <c r="D331" s="1"/>
    </row>
    <row r="332" spans="3:4" ht="12.75" x14ac:dyDescent="0.2">
      <c r="C332" s="1"/>
      <c r="D332" s="1"/>
    </row>
    <row r="333" spans="3:4" ht="12.75" x14ac:dyDescent="0.2">
      <c r="C333" s="1"/>
      <c r="D333" s="1"/>
    </row>
    <row r="334" spans="3:4" ht="12.75" x14ac:dyDescent="0.2">
      <c r="C334" s="1"/>
      <c r="D334" s="1"/>
    </row>
    <row r="335" spans="3:4" ht="12.75" x14ac:dyDescent="0.2">
      <c r="C335" s="1"/>
      <c r="D335" s="1"/>
    </row>
    <row r="336" spans="3:4" ht="12.75" x14ac:dyDescent="0.2">
      <c r="C336" s="1"/>
      <c r="D336" s="1"/>
    </row>
    <row r="337" spans="3:4" ht="12.75" x14ac:dyDescent="0.2">
      <c r="C337" s="1"/>
      <c r="D337" s="1"/>
    </row>
    <row r="338" spans="3:4" ht="12.75" x14ac:dyDescent="0.2">
      <c r="C338" s="1"/>
      <c r="D338" s="1"/>
    </row>
    <row r="339" spans="3:4" ht="12.75" x14ac:dyDescent="0.2">
      <c r="C339" s="1"/>
      <c r="D339" s="1"/>
    </row>
    <row r="340" spans="3:4" ht="12.75" x14ac:dyDescent="0.2">
      <c r="C340" s="1"/>
      <c r="D340" s="1"/>
    </row>
    <row r="341" spans="3:4" ht="12.75" x14ac:dyDescent="0.2">
      <c r="C341" s="1"/>
      <c r="D341" s="1"/>
    </row>
    <row r="342" spans="3:4" ht="12.75" x14ac:dyDescent="0.2">
      <c r="C342" s="1"/>
      <c r="D342" s="1"/>
    </row>
    <row r="343" spans="3:4" ht="12.75" x14ac:dyDescent="0.2">
      <c r="C343" s="1"/>
      <c r="D343" s="1"/>
    </row>
    <row r="344" spans="3:4" ht="12.75" x14ac:dyDescent="0.2">
      <c r="C344" s="1"/>
      <c r="D344" s="1"/>
    </row>
    <row r="345" spans="3:4" ht="12.75" x14ac:dyDescent="0.2">
      <c r="C345" s="1"/>
      <c r="D345" s="1"/>
    </row>
    <row r="346" spans="3:4" ht="12.75" x14ac:dyDescent="0.2">
      <c r="C346" s="1"/>
      <c r="D346" s="1"/>
    </row>
    <row r="347" spans="3:4" ht="12.75" x14ac:dyDescent="0.2">
      <c r="C347" s="1"/>
      <c r="D347" s="1"/>
    </row>
    <row r="348" spans="3:4" ht="12.75" x14ac:dyDescent="0.2">
      <c r="C348" s="1"/>
      <c r="D348" s="1"/>
    </row>
    <row r="349" spans="3:4" ht="12.75" x14ac:dyDescent="0.2">
      <c r="C349" s="1"/>
      <c r="D349" s="1"/>
    </row>
    <row r="350" spans="3:4" ht="12.75" x14ac:dyDescent="0.2">
      <c r="C350" s="1"/>
      <c r="D350" s="1"/>
    </row>
    <row r="351" spans="3:4" ht="12.75" x14ac:dyDescent="0.2">
      <c r="C351" s="1"/>
      <c r="D351" s="1"/>
    </row>
    <row r="352" spans="3:4" ht="12.75" x14ac:dyDescent="0.2">
      <c r="C352" s="1"/>
      <c r="D352" s="1"/>
    </row>
    <row r="353" spans="3:4" ht="12.75" x14ac:dyDescent="0.2">
      <c r="C353" s="1"/>
      <c r="D353" s="1"/>
    </row>
    <row r="354" spans="3:4" ht="12.75" x14ac:dyDescent="0.2">
      <c r="C354" s="1"/>
      <c r="D354" s="1"/>
    </row>
    <row r="355" spans="3:4" ht="12.75" x14ac:dyDescent="0.2">
      <c r="C355" s="1"/>
      <c r="D355" s="1"/>
    </row>
    <row r="356" spans="3:4" ht="12.75" x14ac:dyDescent="0.2">
      <c r="C356" s="1"/>
      <c r="D356" s="1"/>
    </row>
    <row r="357" spans="3:4" ht="12.75" x14ac:dyDescent="0.2">
      <c r="C357" s="1"/>
      <c r="D357" s="1"/>
    </row>
    <row r="358" spans="3:4" ht="12.75" x14ac:dyDescent="0.2">
      <c r="C358" s="1"/>
      <c r="D358" s="1"/>
    </row>
    <row r="359" spans="3:4" ht="12.75" x14ac:dyDescent="0.2">
      <c r="C359" s="1"/>
      <c r="D359" s="1"/>
    </row>
    <row r="360" spans="3:4" ht="12.75" x14ac:dyDescent="0.2">
      <c r="C360" s="1"/>
      <c r="D360" s="1"/>
    </row>
    <row r="361" spans="3:4" ht="12.75" x14ac:dyDescent="0.2">
      <c r="C361" s="1"/>
      <c r="D361" s="1"/>
    </row>
    <row r="362" spans="3:4" ht="12.75" x14ac:dyDescent="0.2">
      <c r="C362" s="1"/>
      <c r="D362" s="1"/>
    </row>
    <row r="363" spans="3:4" ht="12.75" x14ac:dyDescent="0.2">
      <c r="C363" s="1"/>
      <c r="D363" s="1"/>
    </row>
    <row r="364" spans="3:4" ht="12.75" x14ac:dyDescent="0.2">
      <c r="C364" s="1"/>
      <c r="D364" s="1"/>
    </row>
    <row r="365" spans="3:4" ht="12.75" x14ac:dyDescent="0.2">
      <c r="C365" s="1"/>
      <c r="D365" s="1"/>
    </row>
    <row r="366" spans="3:4" ht="12.75" x14ac:dyDescent="0.2">
      <c r="C366" s="1"/>
      <c r="D366" s="1"/>
    </row>
    <row r="367" spans="3:4" ht="12.75" x14ac:dyDescent="0.2">
      <c r="C367" s="1"/>
      <c r="D367" s="1"/>
    </row>
    <row r="368" spans="3:4" ht="12.75" x14ac:dyDescent="0.2">
      <c r="C368" s="1"/>
      <c r="D368" s="1"/>
    </row>
    <row r="369" spans="3:4" ht="12.75" x14ac:dyDescent="0.2">
      <c r="C369" s="1"/>
      <c r="D369" s="1"/>
    </row>
    <row r="370" spans="3:4" ht="12.75" x14ac:dyDescent="0.2">
      <c r="C370" s="1"/>
      <c r="D370" s="1"/>
    </row>
    <row r="371" spans="3:4" ht="12.75" x14ac:dyDescent="0.2">
      <c r="C371" s="1"/>
      <c r="D371" s="1"/>
    </row>
    <row r="372" spans="3:4" ht="12.75" x14ac:dyDescent="0.2">
      <c r="C372" s="1"/>
      <c r="D372" s="1"/>
    </row>
    <row r="373" spans="3:4" ht="12.75" x14ac:dyDescent="0.2">
      <c r="C373" s="1"/>
      <c r="D373" s="1"/>
    </row>
    <row r="374" spans="3:4" ht="12.75" x14ac:dyDescent="0.2">
      <c r="C374" s="1"/>
      <c r="D374" s="1"/>
    </row>
    <row r="375" spans="3:4" ht="12.75" x14ac:dyDescent="0.2">
      <c r="C375" s="1"/>
      <c r="D375" s="1"/>
    </row>
    <row r="376" spans="3:4" ht="12.75" x14ac:dyDescent="0.2">
      <c r="C376" s="1"/>
      <c r="D376" s="1"/>
    </row>
    <row r="377" spans="3:4" ht="12.75" x14ac:dyDescent="0.2">
      <c r="C377" s="1"/>
      <c r="D377" s="1"/>
    </row>
    <row r="378" spans="3:4" ht="12.75" x14ac:dyDescent="0.2">
      <c r="C378" s="1"/>
      <c r="D378" s="1"/>
    </row>
    <row r="379" spans="3:4" ht="12.75" x14ac:dyDescent="0.2">
      <c r="C379" s="1"/>
      <c r="D379" s="1"/>
    </row>
    <row r="380" spans="3:4" ht="12.75" x14ac:dyDescent="0.2">
      <c r="C380" s="1"/>
      <c r="D380" s="1"/>
    </row>
    <row r="381" spans="3:4" ht="12.75" x14ac:dyDescent="0.2">
      <c r="C381" s="1"/>
      <c r="D381" s="1"/>
    </row>
    <row r="382" spans="3:4" ht="12.75" x14ac:dyDescent="0.2">
      <c r="C382" s="1"/>
      <c r="D382" s="1"/>
    </row>
    <row r="383" spans="3:4" ht="12.75" x14ac:dyDescent="0.2">
      <c r="C383" s="1"/>
      <c r="D383" s="1"/>
    </row>
    <row r="384" spans="3:4" ht="12.75" x14ac:dyDescent="0.2">
      <c r="C384" s="1"/>
      <c r="D384" s="1"/>
    </row>
    <row r="385" spans="3:4" ht="12.75" x14ac:dyDescent="0.2">
      <c r="C385" s="1"/>
      <c r="D385" s="1"/>
    </row>
    <row r="386" spans="3:4" ht="12.75" x14ac:dyDescent="0.2">
      <c r="C386" s="1"/>
      <c r="D386" s="1"/>
    </row>
    <row r="387" spans="3:4" ht="12.75" x14ac:dyDescent="0.2">
      <c r="C387" s="1"/>
      <c r="D387" s="1"/>
    </row>
    <row r="388" spans="3:4" ht="12.75" x14ac:dyDescent="0.2">
      <c r="C388" s="1"/>
      <c r="D388" s="1"/>
    </row>
    <row r="389" spans="3:4" ht="12.75" x14ac:dyDescent="0.2">
      <c r="C389" s="1"/>
      <c r="D389" s="1"/>
    </row>
    <row r="390" spans="3:4" ht="12.75" x14ac:dyDescent="0.2">
      <c r="C390" s="1"/>
      <c r="D390" s="1"/>
    </row>
    <row r="391" spans="3:4" ht="12.75" x14ac:dyDescent="0.2">
      <c r="C391" s="1"/>
      <c r="D391" s="1"/>
    </row>
    <row r="392" spans="3:4" ht="12.75" x14ac:dyDescent="0.2">
      <c r="C392" s="1"/>
      <c r="D392" s="1"/>
    </row>
    <row r="393" spans="3:4" ht="12.75" x14ac:dyDescent="0.2">
      <c r="C393" s="1"/>
      <c r="D393" s="1"/>
    </row>
    <row r="394" spans="3:4" ht="12.75" x14ac:dyDescent="0.2">
      <c r="C394" s="1"/>
      <c r="D394" s="1"/>
    </row>
    <row r="395" spans="3:4" ht="12.75" x14ac:dyDescent="0.2">
      <c r="C395" s="1"/>
      <c r="D395" s="1"/>
    </row>
    <row r="396" spans="3:4" ht="12.75" x14ac:dyDescent="0.2">
      <c r="C396" s="1"/>
      <c r="D396" s="1"/>
    </row>
    <row r="397" spans="3:4" ht="12.75" x14ac:dyDescent="0.2">
      <c r="C397" s="1"/>
      <c r="D397" s="1"/>
    </row>
    <row r="398" spans="3:4" ht="12.75" x14ac:dyDescent="0.2">
      <c r="C398" s="1"/>
      <c r="D398" s="1"/>
    </row>
    <row r="399" spans="3:4" ht="12.75" x14ac:dyDescent="0.2">
      <c r="C399" s="1"/>
      <c r="D399" s="1"/>
    </row>
    <row r="400" spans="3:4" ht="12.75" x14ac:dyDescent="0.2">
      <c r="C400" s="1"/>
      <c r="D400" s="1"/>
    </row>
    <row r="401" spans="3:4" ht="12.75" x14ac:dyDescent="0.2">
      <c r="C401" s="1"/>
      <c r="D401" s="1"/>
    </row>
    <row r="402" spans="3:4" ht="12.75" x14ac:dyDescent="0.2">
      <c r="C402" s="1"/>
      <c r="D402" s="1"/>
    </row>
    <row r="403" spans="3:4" ht="12.75" x14ac:dyDescent="0.2">
      <c r="C403" s="1"/>
      <c r="D403" s="1"/>
    </row>
    <row r="404" spans="3:4" ht="12.75" x14ac:dyDescent="0.2">
      <c r="C404" s="1"/>
      <c r="D404" s="1"/>
    </row>
    <row r="405" spans="3:4" ht="12.75" x14ac:dyDescent="0.2">
      <c r="C405" s="1"/>
      <c r="D405" s="1"/>
    </row>
    <row r="406" spans="3:4" ht="12.75" x14ac:dyDescent="0.2">
      <c r="C406" s="1"/>
      <c r="D406" s="1"/>
    </row>
    <row r="407" spans="3:4" ht="12.75" x14ac:dyDescent="0.2">
      <c r="C407" s="1"/>
      <c r="D407" s="1"/>
    </row>
    <row r="408" spans="3:4" ht="12.75" x14ac:dyDescent="0.2">
      <c r="C408" s="1"/>
      <c r="D408" s="1"/>
    </row>
    <row r="409" spans="3:4" ht="12.75" x14ac:dyDescent="0.2">
      <c r="C409" s="1"/>
      <c r="D409" s="1"/>
    </row>
    <row r="410" spans="3:4" ht="12.75" x14ac:dyDescent="0.2">
      <c r="C410" s="1"/>
      <c r="D410" s="1"/>
    </row>
    <row r="411" spans="3:4" ht="12.75" x14ac:dyDescent="0.2">
      <c r="C411" s="1"/>
      <c r="D411" s="1"/>
    </row>
    <row r="412" spans="3:4" ht="12.75" x14ac:dyDescent="0.2">
      <c r="C412" s="1"/>
      <c r="D412" s="1"/>
    </row>
    <row r="413" spans="3:4" ht="12.75" x14ac:dyDescent="0.2">
      <c r="C413" s="1"/>
      <c r="D413" s="1"/>
    </row>
    <row r="414" spans="3:4" ht="12.75" x14ac:dyDescent="0.2">
      <c r="C414" s="1"/>
      <c r="D414" s="1"/>
    </row>
    <row r="415" spans="3:4" ht="12.75" x14ac:dyDescent="0.2">
      <c r="C415" s="1"/>
      <c r="D415" s="1"/>
    </row>
    <row r="416" spans="3:4" ht="12.75" x14ac:dyDescent="0.2">
      <c r="C416" s="1"/>
      <c r="D416" s="1"/>
    </row>
    <row r="417" spans="3:4" ht="12.75" x14ac:dyDescent="0.2">
      <c r="C417" s="1"/>
      <c r="D417" s="1"/>
    </row>
    <row r="418" spans="3:4" ht="12.75" x14ac:dyDescent="0.2">
      <c r="C418" s="1"/>
      <c r="D418" s="1"/>
    </row>
    <row r="419" spans="3:4" ht="12.75" x14ac:dyDescent="0.2">
      <c r="C419" s="1"/>
      <c r="D419" s="1"/>
    </row>
    <row r="420" spans="3:4" ht="12.75" x14ac:dyDescent="0.2">
      <c r="C420" s="1"/>
      <c r="D420" s="1"/>
    </row>
    <row r="421" spans="3:4" ht="12.75" x14ac:dyDescent="0.2">
      <c r="C421" s="1"/>
      <c r="D421" s="1"/>
    </row>
    <row r="422" spans="3:4" ht="12.75" x14ac:dyDescent="0.2">
      <c r="C422" s="1"/>
      <c r="D422" s="1"/>
    </row>
    <row r="423" spans="3:4" ht="12.75" x14ac:dyDescent="0.2">
      <c r="C423" s="1"/>
      <c r="D423" s="1"/>
    </row>
    <row r="424" spans="3:4" ht="12.75" x14ac:dyDescent="0.2">
      <c r="C424" s="1"/>
      <c r="D424" s="1"/>
    </row>
    <row r="425" spans="3:4" ht="12.75" x14ac:dyDescent="0.2">
      <c r="C425" s="1"/>
      <c r="D425" s="1"/>
    </row>
    <row r="426" spans="3:4" ht="12.75" x14ac:dyDescent="0.2">
      <c r="C426" s="1"/>
      <c r="D426" s="1"/>
    </row>
    <row r="427" spans="3:4" ht="12.75" x14ac:dyDescent="0.2">
      <c r="C427" s="1"/>
      <c r="D427" s="1"/>
    </row>
    <row r="428" spans="3:4" ht="12.75" x14ac:dyDescent="0.2">
      <c r="C428" s="1"/>
      <c r="D428" s="1"/>
    </row>
    <row r="429" spans="3:4" ht="12.75" x14ac:dyDescent="0.2">
      <c r="C429" s="1"/>
      <c r="D429" s="1"/>
    </row>
    <row r="430" spans="3:4" ht="12.75" x14ac:dyDescent="0.2">
      <c r="C430" s="1"/>
      <c r="D430" s="1"/>
    </row>
    <row r="431" spans="3:4" ht="12.75" x14ac:dyDescent="0.2">
      <c r="C431" s="1"/>
      <c r="D431" s="1"/>
    </row>
    <row r="432" spans="3:4" ht="12.75" x14ac:dyDescent="0.2">
      <c r="C432" s="1"/>
      <c r="D432" s="1"/>
    </row>
    <row r="433" spans="3:4" ht="12.75" x14ac:dyDescent="0.2">
      <c r="C433" s="1"/>
      <c r="D433" s="1"/>
    </row>
    <row r="434" spans="3:4" ht="12.75" x14ac:dyDescent="0.2">
      <c r="C434" s="1"/>
      <c r="D434" s="1"/>
    </row>
    <row r="435" spans="3:4" ht="12.75" x14ac:dyDescent="0.2">
      <c r="C435" s="1"/>
      <c r="D435" s="1"/>
    </row>
    <row r="436" spans="3:4" ht="12.75" x14ac:dyDescent="0.2">
      <c r="C436" s="1"/>
      <c r="D436" s="1"/>
    </row>
    <row r="437" spans="3:4" ht="12.75" x14ac:dyDescent="0.2">
      <c r="C437" s="1"/>
      <c r="D437" s="1"/>
    </row>
    <row r="438" spans="3:4" ht="12.75" x14ac:dyDescent="0.2">
      <c r="C438" s="1"/>
      <c r="D438" s="1"/>
    </row>
    <row r="439" spans="3:4" ht="12.75" x14ac:dyDescent="0.2">
      <c r="C439" s="1"/>
      <c r="D439" s="1"/>
    </row>
    <row r="440" spans="3:4" ht="12.75" x14ac:dyDescent="0.2">
      <c r="C440" s="1"/>
      <c r="D440" s="1"/>
    </row>
    <row r="441" spans="3:4" ht="12.75" x14ac:dyDescent="0.2">
      <c r="C441" s="1"/>
      <c r="D441" s="1"/>
    </row>
    <row r="442" spans="3:4" ht="12.75" x14ac:dyDescent="0.2">
      <c r="C442" s="1"/>
      <c r="D442" s="1"/>
    </row>
    <row r="443" spans="3:4" ht="12.75" x14ac:dyDescent="0.2">
      <c r="C443" s="1"/>
      <c r="D443" s="1"/>
    </row>
    <row r="444" spans="3:4" ht="12.75" x14ac:dyDescent="0.2">
      <c r="C444" s="1"/>
      <c r="D444" s="1"/>
    </row>
    <row r="445" spans="3:4" ht="12.75" x14ac:dyDescent="0.2">
      <c r="C445" s="1"/>
      <c r="D445" s="1"/>
    </row>
    <row r="446" spans="3:4" ht="12.75" x14ac:dyDescent="0.2">
      <c r="C446" s="1"/>
      <c r="D446" s="1"/>
    </row>
    <row r="447" spans="3:4" ht="12.75" x14ac:dyDescent="0.2">
      <c r="C447" s="1"/>
      <c r="D447" s="1"/>
    </row>
    <row r="448" spans="3:4" ht="12.75" x14ac:dyDescent="0.2">
      <c r="C448" s="1"/>
      <c r="D448" s="1"/>
    </row>
    <row r="449" spans="3:4" ht="12.75" x14ac:dyDescent="0.2">
      <c r="C449" s="1"/>
      <c r="D449" s="1"/>
    </row>
    <row r="450" spans="3:4" ht="12.75" x14ac:dyDescent="0.2">
      <c r="C450" s="1"/>
      <c r="D450" s="1"/>
    </row>
    <row r="451" spans="3:4" ht="12.75" x14ac:dyDescent="0.2">
      <c r="C451" s="1"/>
      <c r="D451" s="1"/>
    </row>
    <row r="452" spans="3:4" ht="12.75" x14ac:dyDescent="0.2">
      <c r="C452" s="1"/>
      <c r="D452" s="1"/>
    </row>
    <row r="453" spans="3:4" ht="12.75" x14ac:dyDescent="0.2">
      <c r="C453" s="1"/>
      <c r="D453" s="1"/>
    </row>
    <row r="454" spans="3:4" ht="12.75" x14ac:dyDescent="0.2">
      <c r="C454" s="1"/>
      <c r="D454" s="1"/>
    </row>
    <row r="455" spans="3:4" ht="12.75" x14ac:dyDescent="0.2">
      <c r="C455" s="1"/>
      <c r="D455" s="1"/>
    </row>
    <row r="456" spans="3:4" ht="12.75" x14ac:dyDescent="0.2">
      <c r="C456" s="1"/>
      <c r="D456" s="1"/>
    </row>
    <row r="457" spans="3:4" ht="12.75" x14ac:dyDescent="0.2">
      <c r="C457" s="1"/>
      <c r="D457" s="1"/>
    </row>
    <row r="458" spans="3:4" ht="12.75" x14ac:dyDescent="0.2">
      <c r="C458" s="1"/>
      <c r="D458" s="1"/>
    </row>
    <row r="459" spans="3:4" ht="12.75" x14ac:dyDescent="0.2">
      <c r="C459" s="1"/>
      <c r="D459" s="1"/>
    </row>
    <row r="460" spans="3:4" ht="12.75" x14ac:dyDescent="0.2">
      <c r="C460" s="1"/>
      <c r="D460" s="1"/>
    </row>
    <row r="461" spans="3:4" ht="12.75" x14ac:dyDescent="0.2">
      <c r="C461" s="1"/>
      <c r="D461" s="1"/>
    </row>
    <row r="462" spans="3:4" ht="12.75" x14ac:dyDescent="0.2">
      <c r="C462" s="1"/>
      <c r="D462" s="1"/>
    </row>
    <row r="463" spans="3:4" ht="12.75" x14ac:dyDescent="0.2">
      <c r="C463" s="1"/>
      <c r="D463" s="1"/>
    </row>
    <row r="464" spans="3:4" ht="12.75" x14ac:dyDescent="0.2">
      <c r="C464" s="1"/>
      <c r="D464" s="1"/>
    </row>
    <row r="465" spans="3:4" ht="12.75" x14ac:dyDescent="0.2">
      <c r="C465" s="1"/>
      <c r="D465" s="1"/>
    </row>
    <row r="466" spans="3:4" ht="12.75" x14ac:dyDescent="0.2">
      <c r="C466" s="1"/>
      <c r="D466" s="1"/>
    </row>
    <row r="467" spans="3:4" ht="12.75" x14ac:dyDescent="0.2">
      <c r="C467" s="1"/>
      <c r="D467" s="1"/>
    </row>
    <row r="468" spans="3:4" ht="12.75" x14ac:dyDescent="0.2">
      <c r="C468" s="1"/>
      <c r="D468" s="1"/>
    </row>
    <row r="469" spans="3:4" ht="12.75" x14ac:dyDescent="0.2">
      <c r="C469" s="1"/>
      <c r="D469" s="1"/>
    </row>
    <row r="470" spans="3:4" ht="12.75" x14ac:dyDescent="0.2">
      <c r="C470" s="1"/>
      <c r="D470" s="1"/>
    </row>
    <row r="471" spans="3:4" ht="12.75" x14ac:dyDescent="0.2">
      <c r="C471" s="1"/>
      <c r="D471" s="1"/>
    </row>
    <row r="472" spans="3:4" ht="12.75" x14ac:dyDescent="0.2">
      <c r="C472" s="1"/>
      <c r="D472" s="1"/>
    </row>
    <row r="473" spans="3:4" ht="12.75" x14ac:dyDescent="0.2">
      <c r="C473" s="1"/>
      <c r="D473" s="1"/>
    </row>
    <row r="474" spans="3:4" ht="12.75" x14ac:dyDescent="0.2">
      <c r="C474" s="1"/>
      <c r="D474" s="1"/>
    </row>
    <row r="475" spans="3:4" ht="12.75" x14ac:dyDescent="0.2">
      <c r="C475" s="1"/>
      <c r="D475" s="1"/>
    </row>
    <row r="476" spans="3:4" ht="12.75" x14ac:dyDescent="0.2">
      <c r="C476" s="1"/>
      <c r="D476" s="1"/>
    </row>
    <row r="477" spans="3:4" ht="12.75" x14ac:dyDescent="0.2">
      <c r="C477" s="1"/>
      <c r="D477" s="1"/>
    </row>
    <row r="478" spans="3:4" ht="12.75" x14ac:dyDescent="0.2">
      <c r="C478" s="1"/>
      <c r="D478" s="1"/>
    </row>
    <row r="479" spans="3:4" ht="12.75" x14ac:dyDescent="0.2">
      <c r="C479" s="1"/>
      <c r="D479" s="1"/>
    </row>
    <row r="480" spans="3:4" ht="12.75" x14ac:dyDescent="0.2">
      <c r="C480" s="1"/>
      <c r="D480" s="1"/>
    </row>
    <row r="481" spans="3:4" ht="12.75" x14ac:dyDescent="0.2">
      <c r="C481" s="1"/>
      <c r="D481" s="1"/>
    </row>
    <row r="482" spans="3:4" ht="12.75" x14ac:dyDescent="0.2">
      <c r="C482" s="1"/>
      <c r="D482" s="1"/>
    </row>
    <row r="483" spans="3:4" ht="12.75" x14ac:dyDescent="0.2">
      <c r="C483" s="1"/>
      <c r="D483" s="1"/>
    </row>
    <row r="484" spans="3:4" ht="12.75" x14ac:dyDescent="0.2">
      <c r="C484" s="1"/>
      <c r="D484" s="1"/>
    </row>
    <row r="485" spans="3:4" ht="12.75" x14ac:dyDescent="0.2">
      <c r="C485" s="1"/>
      <c r="D485" s="1"/>
    </row>
    <row r="486" spans="3:4" ht="12.75" x14ac:dyDescent="0.2">
      <c r="C486" s="1"/>
      <c r="D486" s="1"/>
    </row>
    <row r="487" spans="3:4" ht="12.75" x14ac:dyDescent="0.2">
      <c r="C487" s="1"/>
      <c r="D487" s="1"/>
    </row>
    <row r="488" spans="3:4" ht="12.75" x14ac:dyDescent="0.2">
      <c r="C488" s="1"/>
      <c r="D488" s="1"/>
    </row>
    <row r="489" spans="3:4" ht="12.75" x14ac:dyDescent="0.2">
      <c r="C489" s="1"/>
      <c r="D489" s="1"/>
    </row>
    <row r="490" spans="3:4" ht="12.75" x14ac:dyDescent="0.2">
      <c r="C490" s="1"/>
      <c r="D490" s="1"/>
    </row>
    <row r="491" spans="3:4" ht="12.75" x14ac:dyDescent="0.2">
      <c r="C491" s="1"/>
      <c r="D491" s="1"/>
    </row>
    <row r="492" spans="3:4" ht="12.75" x14ac:dyDescent="0.2">
      <c r="C492" s="1"/>
      <c r="D492" s="1"/>
    </row>
    <row r="493" spans="3:4" ht="12.75" x14ac:dyDescent="0.2">
      <c r="C493" s="1"/>
      <c r="D493" s="1"/>
    </row>
    <row r="494" spans="3:4" ht="12.75" x14ac:dyDescent="0.2">
      <c r="C494" s="1"/>
      <c r="D494" s="1"/>
    </row>
    <row r="495" spans="3:4" ht="12.75" x14ac:dyDescent="0.2">
      <c r="C495" s="1"/>
      <c r="D495" s="1"/>
    </row>
    <row r="496" spans="3:4" ht="12.75" x14ac:dyDescent="0.2">
      <c r="C496" s="1"/>
      <c r="D496" s="1"/>
    </row>
    <row r="497" spans="3:4" ht="12.75" x14ac:dyDescent="0.2">
      <c r="C497" s="1"/>
      <c r="D497" s="1"/>
    </row>
    <row r="498" spans="3:4" ht="12.75" x14ac:dyDescent="0.2">
      <c r="C498" s="1"/>
      <c r="D498" s="1"/>
    </row>
    <row r="499" spans="3:4" ht="12.75" x14ac:dyDescent="0.2">
      <c r="C499" s="1"/>
      <c r="D499" s="1"/>
    </row>
    <row r="500" spans="3:4" ht="12.75" x14ac:dyDescent="0.2">
      <c r="C500" s="1"/>
      <c r="D500" s="1"/>
    </row>
    <row r="501" spans="3:4" ht="12.75" x14ac:dyDescent="0.2">
      <c r="C501" s="1"/>
      <c r="D501" s="1"/>
    </row>
    <row r="502" spans="3:4" ht="12.75" x14ac:dyDescent="0.2">
      <c r="C502" s="1"/>
      <c r="D502" s="1"/>
    </row>
    <row r="503" spans="3:4" ht="12.75" x14ac:dyDescent="0.2">
      <c r="C503" s="1"/>
      <c r="D503" s="1"/>
    </row>
    <row r="504" spans="3:4" ht="12.75" x14ac:dyDescent="0.2">
      <c r="C504" s="1"/>
      <c r="D504" s="1"/>
    </row>
    <row r="505" spans="3:4" ht="12.75" x14ac:dyDescent="0.2">
      <c r="C505" s="1"/>
      <c r="D505" s="1"/>
    </row>
    <row r="506" spans="3:4" ht="12.75" x14ac:dyDescent="0.2">
      <c r="C506" s="1"/>
      <c r="D506" s="1"/>
    </row>
    <row r="507" spans="3:4" ht="12.75" x14ac:dyDescent="0.2">
      <c r="C507" s="1"/>
      <c r="D507" s="1"/>
    </row>
    <row r="508" spans="3:4" ht="12.75" x14ac:dyDescent="0.2">
      <c r="C508" s="1"/>
      <c r="D508" s="1"/>
    </row>
    <row r="509" spans="3:4" ht="12.75" x14ac:dyDescent="0.2">
      <c r="C509" s="1"/>
      <c r="D509" s="1"/>
    </row>
    <row r="510" spans="3:4" ht="12.75" x14ac:dyDescent="0.2">
      <c r="C510" s="1"/>
      <c r="D510" s="1"/>
    </row>
    <row r="511" spans="3:4" ht="12.75" x14ac:dyDescent="0.2">
      <c r="C511" s="1"/>
      <c r="D511" s="1"/>
    </row>
    <row r="512" spans="3:4" ht="12.75" x14ac:dyDescent="0.2">
      <c r="C512" s="1"/>
      <c r="D512" s="1"/>
    </row>
    <row r="513" spans="3:4" ht="12.75" x14ac:dyDescent="0.2">
      <c r="C513" s="1"/>
      <c r="D513" s="1"/>
    </row>
    <row r="514" spans="3:4" ht="12.75" x14ac:dyDescent="0.2">
      <c r="C514" s="1"/>
      <c r="D514" s="1"/>
    </row>
    <row r="515" spans="3:4" ht="12.75" x14ac:dyDescent="0.2">
      <c r="C515" s="1"/>
      <c r="D515" s="1"/>
    </row>
    <row r="516" spans="3:4" ht="12.75" x14ac:dyDescent="0.2">
      <c r="C516" s="1"/>
      <c r="D516" s="1"/>
    </row>
    <row r="517" spans="3:4" ht="12.75" x14ac:dyDescent="0.2">
      <c r="C517" s="1"/>
      <c r="D517" s="1"/>
    </row>
    <row r="518" spans="3:4" ht="12.75" x14ac:dyDescent="0.2">
      <c r="C518" s="1"/>
      <c r="D518" s="1"/>
    </row>
    <row r="519" spans="3:4" ht="12.75" x14ac:dyDescent="0.2">
      <c r="C519" s="1"/>
      <c r="D519" s="1"/>
    </row>
    <row r="520" spans="3:4" ht="12.75" x14ac:dyDescent="0.2">
      <c r="C520" s="1"/>
      <c r="D520" s="1"/>
    </row>
    <row r="521" spans="3:4" ht="12.75" x14ac:dyDescent="0.2">
      <c r="C521" s="1"/>
      <c r="D521" s="1"/>
    </row>
    <row r="522" spans="3:4" ht="12.75" x14ac:dyDescent="0.2">
      <c r="C522" s="1"/>
      <c r="D522" s="1"/>
    </row>
    <row r="523" spans="3:4" ht="12.75" x14ac:dyDescent="0.2">
      <c r="C523" s="1"/>
      <c r="D523" s="1"/>
    </row>
    <row r="524" spans="3:4" ht="12.75" x14ac:dyDescent="0.2">
      <c r="C524" s="1"/>
      <c r="D524" s="1"/>
    </row>
    <row r="525" spans="3:4" ht="12.75" x14ac:dyDescent="0.2">
      <c r="C525" s="1"/>
      <c r="D525" s="1"/>
    </row>
    <row r="526" spans="3:4" ht="12.75" x14ac:dyDescent="0.2">
      <c r="C526" s="1"/>
      <c r="D526" s="1"/>
    </row>
    <row r="527" spans="3:4" ht="12.75" x14ac:dyDescent="0.2">
      <c r="C527" s="1"/>
      <c r="D527" s="1"/>
    </row>
    <row r="528" spans="3:4" ht="12.75" x14ac:dyDescent="0.2">
      <c r="C528" s="1"/>
      <c r="D528" s="1"/>
    </row>
    <row r="529" spans="3:4" ht="12.75" x14ac:dyDescent="0.2">
      <c r="C529" s="1"/>
      <c r="D529" s="1"/>
    </row>
    <row r="530" spans="3:4" ht="12.75" x14ac:dyDescent="0.2">
      <c r="C530" s="1"/>
      <c r="D530" s="1"/>
    </row>
    <row r="531" spans="3:4" ht="12.75" x14ac:dyDescent="0.2">
      <c r="C531" s="1"/>
      <c r="D531" s="1"/>
    </row>
    <row r="532" spans="3:4" ht="12.75" x14ac:dyDescent="0.2">
      <c r="C532" s="1"/>
      <c r="D532" s="1"/>
    </row>
    <row r="533" spans="3:4" ht="12.75" x14ac:dyDescent="0.2">
      <c r="C533" s="1"/>
      <c r="D533" s="1"/>
    </row>
    <row r="534" spans="3:4" ht="12.75" x14ac:dyDescent="0.2">
      <c r="C534" s="1"/>
      <c r="D534" s="1"/>
    </row>
    <row r="535" spans="3:4" ht="12.75" x14ac:dyDescent="0.2">
      <c r="C535" s="1"/>
      <c r="D535" s="1"/>
    </row>
    <row r="536" spans="3:4" ht="12.75" x14ac:dyDescent="0.2">
      <c r="C536" s="1"/>
      <c r="D536" s="1"/>
    </row>
    <row r="537" spans="3:4" ht="12.75" x14ac:dyDescent="0.2">
      <c r="C537" s="1"/>
      <c r="D537" s="1"/>
    </row>
    <row r="538" spans="3:4" ht="12.75" x14ac:dyDescent="0.2">
      <c r="C538" s="1"/>
      <c r="D538" s="1"/>
    </row>
    <row r="539" spans="3:4" ht="12.75" x14ac:dyDescent="0.2">
      <c r="C539" s="1"/>
      <c r="D539" s="1"/>
    </row>
    <row r="540" spans="3:4" ht="12.75" x14ac:dyDescent="0.2">
      <c r="C540" s="1"/>
      <c r="D540" s="1"/>
    </row>
    <row r="541" spans="3:4" ht="12.75" x14ac:dyDescent="0.2">
      <c r="C541" s="1"/>
      <c r="D541" s="1"/>
    </row>
    <row r="542" spans="3:4" ht="12.75" x14ac:dyDescent="0.2">
      <c r="C542" s="1"/>
      <c r="D542" s="1"/>
    </row>
    <row r="543" spans="3:4" ht="12.75" x14ac:dyDescent="0.2">
      <c r="C543" s="1"/>
      <c r="D543" s="1"/>
    </row>
    <row r="544" spans="3:4" ht="12.75" x14ac:dyDescent="0.2">
      <c r="C544" s="1"/>
      <c r="D544" s="1"/>
    </row>
    <row r="545" spans="3:4" ht="12.75" x14ac:dyDescent="0.2">
      <c r="C545" s="1"/>
      <c r="D545" s="1"/>
    </row>
    <row r="546" spans="3:4" ht="12.75" x14ac:dyDescent="0.2">
      <c r="C546" s="1"/>
      <c r="D546" s="1"/>
    </row>
    <row r="547" spans="3:4" ht="12.75" x14ac:dyDescent="0.2">
      <c r="C547" s="1"/>
      <c r="D547" s="1"/>
    </row>
    <row r="548" spans="3:4" ht="12.75" x14ac:dyDescent="0.2">
      <c r="C548" s="1"/>
      <c r="D548" s="1"/>
    </row>
    <row r="549" spans="3:4" ht="12.75" x14ac:dyDescent="0.2">
      <c r="C549" s="1"/>
      <c r="D549" s="1"/>
    </row>
    <row r="550" spans="3:4" ht="12.75" x14ac:dyDescent="0.2">
      <c r="C550" s="1"/>
      <c r="D550" s="1"/>
    </row>
    <row r="551" spans="3:4" ht="12.75" x14ac:dyDescent="0.2">
      <c r="C551" s="1"/>
      <c r="D551" s="1"/>
    </row>
    <row r="552" spans="3:4" ht="12.75" x14ac:dyDescent="0.2">
      <c r="C552" s="1"/>
      <c r="D552" s="1"/>
    </row>
    <row r="553" spans="3:4" ht="12.75" x14ac:dyDescent="0.2">
      <c r="C553" s="1"/>
      <c r="D553" s="1"/>
    </row>
    <row r="554" spans="3:4" ht="12.75" x14ac:dyDescent="0.2">
      <c r="C554" s="1"/>
      <c r="D554" s="1"/>
    </row>
    <row r="555" spans="3:4" ht="12.75" x14ac:dyDescent="0.2">
      <c r="C555" s="1"/>
      <c r="D555" s="1"/>
    </row>
    <row r="556" spans="3:4" ht="12.75" x14ac:dyDescent="0.2">
      <c r="C556" s="1"/>
      <c r="D556" s="1"/>
    </row>
    <row r="557" spans="3:4" ht="12.75" x14ac:dyDescent="0.2">
      <c r="C557" s="1"/>
      <c r="D557" s="1"/>
    </row>
    <row r="558" spans="3:4" ht="12.75" x14ac:dyDescent="0.2">
      <c r="C558" s="1"/>
      <c r="D558" s="1"/>
    </row>
    <row r="559" spans="3:4" ht="12.75" x14ac:dyDescent="0.2">
      <c r="C559" s="1"/>
      <c r="D559" s="1"/>
    </row>
    <row r="560" spans="3:4" ht="12.75" x14ac:dyDescent="0.2">
      <c r="C560" s="1"/>
      <c r="D560" s="1"/>
    </row>
    <row r="561" spans="3:4" ht="12.75" x14ac:dyDescent="0.2">
      <c r="C561" s="1"/>
      <c r="D561" s="1"/>
    </row>
    <row r="562" spans="3:4" ht="12.75" x14ac:dyDescent="0.2">
      <c r="C562" s="1"/>
      <c r="D562" s="1"/>
    </row>
    <row r="563" spans="3:4" ht="12.75" x14ac:dyDescent="0.2">
      <c r="C563" s="1"/>
      <c r="D563" s="1"/>
    </row>
    <row r="564" spans="3:4" ht="12.75" x14ac:dyDescent="0.2">
      <c r="C564" s="1"/>
      <c r="D564" s="1"/>
    </row>
    <row r="565" spans="3:4" ht="12.75" x14ac:dyDescent="0.2">
      <c r="C565" s="1"/>
      <c r="D565" s="1"/>
    </row>
    <row r="566" spans="3:4" ht="12.75" x14ac:dyDescent="0.2">
      <c r="C566" s="1"/>
      <c r="D566" s="1"/>
    </row>
    <row r="567" spans="3:4" ht="12.75" x14ac:dyDescent="0.2">
      <c r="C567" s="1"/>
      <c r="D567" s="1"/>
    </row>
    <row r="568" spans="3:4" ht="12.75" x14ac:dyDescent="0.2">
      <c r="C568" s="1"/>
      <c r="D568" s="1"/>
    </row>
    <row r="569" spans="3:4" ht="12.75" x14ac:dyDescent="0.2">
      <c r="C569" s="1"/>
      <c r="D569" s="1"/>
    </row>
    <row r="570" spans="3:4" ht="12.75" x14ac:dyDescent="0.2">
      <c r="C570" s="1"/>
      <c r="D570" s="1"/>
    </row>
    <row r="571" spans="3:4" ht="12.75" x14ac:dyDescent="0.2">
      <c r="C571" s="1"/>
      <c r="D571" s="1"/>
    </row>
    <row r="572" spans="3:4" ht="12.75" x14ac:dyDescent="0.2">
      <c r="C572" s="1"/>
      <c r="D572" s="1"/>
    </row>
    <row r="573" spans="3:4" ht="12.75" x14ac:dyDescent="0.2">
      <c r="C573" s="1"/>
      <c r="D573" s="1"/>
    </row>
    <row r="574" spans="3:4" ht="12.75" x14ac:dyDescent="0.2">
      <c r="C574" s="1"/>
      <c r="D574" s="1"/>
    </row>
    <row r="575" spans="3:4" ht="12.75" x14ac:dyDescent="0.2">
      <c r="C575" s="1"/>
      <c r="D575" s="1"/>
    </row>
    <row r="576" spans="3:4" ht="12.75" x14ac:dyDescent="0.2">
      <c r="C576" s="1"/>
      <c r="D576" s="1"/>
    </row>
    <row r="577" spans="3:4" ht="12.75" x14ac:dyDescent="0.2">
      <c r="C577" s="1"/>
      <c r="D577" s="1"/>
    </row>
    <row r="578" spans="3:4" ht="12.75" x14ac:dyDescent="0.2">
      <c r="C578" s="1"/>
      <c r="D578" s="1"/>
    </row>
    <row r="579" spans="3:4" ht="12.75" x14ac:dyDescent="0.2">
      <c r="C579" s="1"/>
      <c r="D579" s="1"/>
    </row>
    <row r="580" spans="3:4" ht="12.75" x14ac:dyDescent="0.2">
      <c r="C580" s="1"/>
      <c r="D580" s="1"/>
    </row>
    <row r="581" spans="3:4" ht="12.75" x14ac:dyDescent="0.2">
      <c r="C581" s="1"/>
      <c r="D581" s="1"/>
    </row>
    <row r="582" spans="3:4" ht="12.75" x14ac:dyDescent="0.2">
      <c r="C582" s="1"/>
      <c r="D582" s="1"/>
    </row>
    <row r="583" spans="3:4" ht="12.75" x14ac:dyDescent="0.2">
      <c r="C583" s="1"/>
      <c r="D583" s="1"/>
    </row>
    <row r="584" spans="3:4" ht="12.75" x14ac:dyDescent="0.2">
      <c r="C584" s="1"/>
      <c r="D584" s="1"/>
    </row>
    <row r="585" spans="3:4" ht="12.75" x14ac:dyDescent="0.2">
      <c r="C585" s="1"/>
      <c r="D585" s="1"/>
    </row>
    <row r="586" spans="3:4" ht="12.75" x14ac:dyDescent="0.2">
      <c r="C586" s="1"/>
      <c r="D586" s="1"/>
    </row>
    <row r="587" spans="3:4" ht="12.75" x14ac:dyDescent="0.2">
      <c r="C587" s="1"/>
      <c r="D587" s="1"/>
    </row>
    <row r="588" spans="3:4" ht="12.75" x14ac:dyDescent="0.2">
      <c r="C588" s="1"/>
      <c r="D588" s="1"/>
    </row>
    <row r="589" spans="3:4" ht="12.75" x14ac:dyDescent="0.2">
      <c r="C589" s="1"/>
      <c r="D589" s="1"/>
    </row>
    <row r="590" spans="3:4" ht="12.75" x14ac:dyDescent="0.2">
      <c r="C590" s="1"/>
      <c r="D590" s="1"/>
    </row>
    <row r="591" spans="3:4" ht="12.75" x14ac:dyDescent="0.2">
      <c r="C591" s="1"/>
      <c r="D591" s="1"/>
    </row>
    <row r="592" spans="3:4" ht="12.75" x14ac:dyDescent="0.2">
      <c r="C592" s="1"/>
      <c r="D592" s="1"/>
    </row>
    <row r="593" spans="3:4" ht="12.75" x14ac:dyDescent="0.2">
      <c r="C593" s="1"/>
      <c r="D593" s="1"/>
    </row>
    <row r="594" spans="3:4" ht="12.75" x14ac:dyDescent="0.2">
      <c r="C594" s="1"/>
      <c r="D594" s="1"/>
    </row>
    <row r="595" spans="3:4" ht="12.75" x14ac:dyDescent="0.2">
      <c r="C595" s="1"/>
      <c r="D595" s="1"/>
    </row>
    <row r="596" spans="3:4" ht="12.75" x14ac:dyDescent="0.2">
      <c r="C596" s="1"/>
      <c r="D596" s="1"/>
    </row>
    <row r="597" spans="3:4" ht="12.75" x14ac:dyDescent="0.2">
      <c r="C597" s="1"/>
      <c r="D597" s="1"/>
    </row>
    <row r="598" spans="3:4" ht="12.75" x14ac:dyDescent="0.2">
      <c r="C598" s="1"/>
      <c r="D598" s="1"/>
    </row>
    <row r="599" spans="3:4" ht="12.75" x14ac:dyDescent="0.2">
      <c r="C599" s="1"/>
      <c r="D599" s="1"/>
    </row>
    <row r="600" spans="3:4" ht="12.75" x14ac:dyDescent="0.2">
      <c r="C600" s="1"/>
      <c r="D600" s="1"/>
    </row>
    <row r="601" spans="3:4" ht="12.75" x14ac:dyDescent="0.2">
      <c r="C601" s="1"/>
      <c r="D601" s="1"/>
    </row>
    <row r="602" spans="3:4" ht="12.75" x14ac:dyDescent="0.2">
      <c r="C602" s="1"/>
      <c r="D602" s="1"/>
    </row>
    <row r="603" spans="3:4" ht="12.75" x14ac:dyDescent="0.2">
      <c r="C603" s="1"/>
      <c r="D603" s="1"/>
    </row>
    <row r="604" spans="3:4" ht="12.75" x14ac:dyDescent="0.2">
      <c r="C604" s="1"/>
      <c r="D604" s="1"/>
    </row>
    <row r="605" spans="3:4" ht="12.75" x14ac:dyDescent="0.2">
      <c r="C605" s="1"/>
      <c r="D605" s="1"/>
    </row>
    <row r="606" spans="3:4" ht="12.75" x14ac:dyDescent="0.2">
      <c r="C606" s="1"/>
      <c r="D606" s="1"/>
    </row>
    <row r="607" spans="3:4" ht="12.75" x14ac:dyDescent="0.2">
      <c r="C607" s="1"/>
      <c r="D607" s="1"/>
    </row>
    <row r="608" spans="3:4" ht="12.75" x14ac:dyDescent="0.2">
      <c r="C608" s="1"/>
      <c r="D608" s="1"/>
    </row>
    <row r="609" spans="3:4" ht="12.75" x14ac:dyDescent="0.2">
      <c r="C609" s="1"/>
      <c r="D609" s="1"/>
    </row>
    <row r="610" spans="3:4" ht="12.75" x14ac:dyDescent="0.2">
      <c r="C610" s="1"/>
      <c r="D610" s="1"/>
    </row>
    <row r="611" spans="3:4" ht="12.75" x14ac:dyDescent="0.2">
      <c r="C611" s="1"/>
      <c r="D611" s="1"/>
    </row>
    <row r="612" spans="3:4" ht="12.75" x14ac:dyDescent="0.2">
      <c r="C612" s="1"/>
      <c r="D612" s="1"/>
    </row>
    <row r="613" spans="3:4" ht="12.75" x14ac:dyDescent="0.2">
      <c r="C613" s="1"/>
      <c r="D613" s="1"/>
    </row>
    <row r="614" spans="3:4" ht="12.75" x14ac:dyDescent="0.2">
      <c r="C614" s="1"/>
      <c r="D614" s="1"/>
    </row>
    <row r="615" spans="3:4" ht="12.75" x14ac:dyDescent="0.2">
      <c r="C615" s="1"/>
      <c r="D615" s="1"/>
    </row>
    <row r="616" spans="3:4" ht="12.75" x14ac:dyDescent="0.2">
      <c r="C616" s="1"/>
      <c r="D616" s="1"/>
    </row>
    <row r="617" spans="3:4" ht="12.75" x14ac:dyDescent="0.2">
      <c r="C617" s="1"/>
      <c r="D617" s="1"/>
    </row>
    <row r="618" spans="3:4" ht="12.75" x14ac:dyDescent="0.2">
      <c r="C618" s="1"/>
      <c r="D618" s="1"/>
    </row>
    <row r="619" spans="3:4" ht="12.75" x14ac:dyDescent="0.2">
      <c r="C619" s="1"/>
      <c r="D619" s="1"/>
    </row>
    <row r="620" spans="3:4" ht="12.75" x14ac:dyDescent="0.2">
      <c r="C620" s="1"/>
      <c r="D620" s="1"/>
    </row>
    <row r="621" spans="3:4" ht="12.75" x14ac:dyDescent="0.2">
      <c r="C621" s="1"/>
      <c r="D621" s="1"/>
    </row>
    <row r="622" spans="3:4" ht="12.75" x14ac:dyDescent="0.2">
      <c r="C622" s="1"/>
      <c r="D622" s="1"/>
    </row>
    <row r="623" spans="3:4" ht="12.75" x14ac:dyDescent="0.2">
      <c r="C623" s="1"/>
      <c r="D623" s="1"/>
    </row>
    <row r="624" spans="3:4" ht="12.75" x14ac:dyDescent="0.2">
      <c r="C624" s="1"/>
      <c r="D624" s="1"/>
    </row>
    <row r="625" spans="3:4" ht="12.75" x14ac:dyDescent="0.2">
      <c r="C625" s="1"/>
      <c r="D625" s="1"/>
    </row>
    <row r="626" spans="3:4" ht="12.75" x14ac:dyDescent="0.2">
      <c r="C626" s="1"/>
      <c r="D626" s="1"/>
    </row>
    <row r="627" spans="3:4" ht="12.75" x14ac:dyDescent="0.2">
      <c r="C627" s="1"/>
      <c r="D627" s="1"/>
    </row>
    <row r="628" spans="3:4" ht="12.75" x14ac:dyDescent="0.2">
      <c r="C628" s="1"/>
      <c r="D628" s="1"/>
    </row>
    <row r="629" spans="3:4" ht="12.75" x14ac:dyDescent="0.2">
      <c r="C629" s="1"/>
      <c r="D629" s="1"/>
    </row>
    <row r="630" spans="3:4" ht="12.75" x14ac:dyDescent="0.2">
      <c r="C630" s="1"/>
      <c r="D630" s="1"/>
    </row>
    <row r="631" spans="3:4" ht="12.75" x14ac:dyDescent="0.2">
      <c r="C631" s="1"/>
      <c r="D631" s="1"/>
    </row>
    <row r="632" spans="3:4" ht="12.75" x14ac:dyDescent="0.2">
      <c r="C632" s="1"/>
      <c r="D632" s="1"/>
    </row>
    <row r="633" spans="3:4" ht="12.75" x14ac:dyDescent="0.2">
      <c r="C633" s="1"/>
      <c r="D633" s="1"/>
    </row>
    <row r="634" spans="3:4" ht="12.75" x14ac:dyDescent="0.2">
      <c r="C634" s="1"/>
      <c r="D634" s="1"/>
    </row>
    <row r="635" spans="3:4" ht="12.75" x14ac:dyDescent="0.2">
      <c r="C635" s="1"/>
      <c r="D635" s="1"/>
    </row>
    <row r="636" spans="3:4" ht="12.75" x14ac:dyDescent="0.2">
      <c r="C636" s="1"/>
      <c r="D636" s="1"/>
    </row>
    <row r="637" spans="3:4" ht="12.75" x14ac:dyDescent="0.2">
      <c r="C637" s="1"/>
      <c r="D637" s="1"/>
    </row>
    <row r="638" spans="3:4" ht="12.75" x14ac:dyDescent="0.2">
      <c r="C638" s="1"/>
      <c r="D638" s="1"/>
    </row>
    <row r="639" spans="3:4" ht="12.75" x14ac:dyDescent="0.2">
      <c r="C639" s="1"/>
      <c r="D639" s="1"/>
    </row>
    <row r="640" spans="3:4" ht="12.75" x14ac:dyDescent="0.2">
      <c r="C640" s="1"/>
      <c r="D640" s="1"/>
    </row>
    <row r="641" spans="3:4" ht="12.75" x14ac:dyDescent="0.2">
      <c r="C641" s="1"/>
      <c r="D641" s="1"/>
    </row>
    <row r="642" spans="3:4" ht="12.75" x14ac:dyDescent="0.2">
      <c r="C642" s="1"/>
      <c r="D642" s="1"/>
    </row>
    <row r="643" spans="3:4" ht="12.75" x14ac:dyDescent="0.2">
      <c r="C643" s="1"/>
      <c r="D643" s="1"/>
    </row>
    <row r="644" spans="3:4" ht="12.75" x14ac:dyDescent="0.2">
      <c r="C644" s="1"/>
      <c r="D644" s="1"/>
    </row>
    <row r="645" spans="3:4" ht="12.75" x14ac:dyDescent="0.2">
      <c r="C645" s="1"/>
      <c r="D645" s="1"/>
    </row>
    <row r="646" spans="3:4" ht="12.75" x14ac:dyDescent="0.2">
      <c r="C646" s="1"/>
      <c r="D646" s="1"/>
    </row>
    <row r="647" spans="3:4" ht="12.75" x14ac:dyDescent="0.2">
      <c r="C647" s="1"/>
      <c r="D647" s="1"/>
    </row>
    <row r="648" spans="3:4" ht="12.75" x14ac:dyDescent="0.2">
      <c r="C648" s="1"/>
      <c r="D648" s="1"/>
    </row>
    <row r="649" spans="3:4" ht="12.75" x14ac:dyDescent="0.2">
      <c r="C649" s="1"/>
      <c r="D649" s="1"/>
    </row>
    <row r="650" spans="3:4" ht="12.75" x14ac:dyDescent="0.2">
      <c r="C650" s="1"/>
      <c r="D650" s="1"/>
    </row>
    <row r="651" spans="3:4" ht="12.75" x14ac:dyDescent="0.2">
      <c r="C651" s="1"/>
      <c r="D651" s="1"/>
    </row>
    <row r="652" spans="3:4" ht="12.75" x14ac:dyDescent="0.2">
      <c r="C652" s="1"/>
      <c r="D652" s="1"/>
    </row>
    <row r="653" spans="3:4" ht="12.75" x14ac:dyDescent="0.2">
      <c r="C653" s="1"/>
      <c r="D653" s="1"/>
    </row>
    <row r="654" spans="3:4" ht="12.75" x14ac:dyDescent="0.2">
      <c r="C654" s="1"/>
      <c r="D654" s="1"/>
    </row>
    <row r="655" spans="3:4" ht="12.75" x14ac:dyDescent="0.2">
      <c r="C655" s="1"/>
      <c r="D655" s="1"/>
    </row>
    <row r="656" spans="3:4" ht="12.75" x14ac:dyDescent="0.2">
      <c r="C656" s="1"/>
      <c r="D656" s="1"/>
    </row>
    <row r="657" spans="3:4" ht="12.75" x14ac:dyDescent="0.2">
      <c r="C657" s="1"/>
      <c r="D657" s="1"/>
    </row>
    <row r="658" spans="3:4" ht="12.75" x14ac:dyDescent="0.2">
      <c r="C658" s="1"/>
      <c r="D658" s="1"/>
    </row>
    <row r="659" spans="3:4" ht="12.75" x14ac:dyDescent="0.2">
      <c r="C659" s="1"/>
      <c r="D659" s="1"/>
    </row>
    <row r="660" spans="3:4" ht="12.75" x14ac:dyDescent="0.2">
      <c r="C660" s="1"/>
      <c r="D660" s="1"/>
    </row>
    <row r="661" spans="3:4" ht="12.75" x14ac:dyDescent="0.2">
      <c r="C661" s="1"/>
      <c r="D661" s="1"/>
    </row>
    <row r="662" spans="3:4" ht="12.75" x14ac:dyDescent="0.2">
      <c r="C662" s="1"/>
      <c r="D662" s="1"/>
    </row>
    <row r="663" spans="3:4" ht="12.75" x14ac:dyDescent="0.2">
      <c r="C663" s="1"/>
      <c r="D663" s="1"/>
    </row>
    <row r="664" spans="3:4" ht="12.75" x14ac:dyDescent="0.2">
      <c r="C664" s="1"/>
      <c r="D664" s="1"/>
    </row>
    <row r="665" spans="3:4" ht="12.75" x14ac:dyDescent="0.2">
      <c r="C665" s="1"/>
      <c r="D665" s="1"/>
    </row>
    <row r="666" spans="3:4" ht="12.75" x14ac:dyDescent="0.2">
      <c r="C666" s="1"/>
      <c r="D666" s="1"/>
    </row>
    <row r="667" spans="3:4" ht="12.75" x14ac:dyDescent="0.2">
      <c r="C667" s="1"/>
      <c r="D667" s="1"/>
    </row>
    <row r="668" spans="3:4" ht="12.75" x14ac:dyDescent="0.2">
      <c r="C668" s="1"/>
      <c r="D668" s="1"/>
    </row>
    <row r="669" spans="3:4" ht="12.75" x14ac:dyDescent="0.2">
      <c r="C669" s="1"/>
      <c r="D669" s="1"/>
    </row>
    <row r="670" spans="3:4" ht="12.75" x14ac:dyDescent="0.2">
      <c r="C670" s="1"/>
      <c r="D670" s="1"/>
    </row>
    <row r="671" spans="3:4" ht="12.75" x14ac:dyDescent="0.2">
      <c r="C671" s="1"/>
      <c r="D671" s="1"/>
    </row>
    <row r="672" spans="3:4" ht="12.75" x14ac:dyDescent="0.2">
      <c r="C672" s="1"/>
      <c r="D672" s="1"/>
    </row>
    <row r="673" spans="3:4" ht="12.75" x14ac:dyDescent="0.2">
      <c r="C673" s="1"/>
      <c r="D673" s="1"/>
    </row>
    <row r="674" spans="3:4" ht="12.75" x14ac:dyDescent="0.2">
      <c r="C674" s="1"/>
      <c r="D674" s="1"/>
    </row>
    <row r="675" spans="3:4" ht="12.75" x14ac:dyDescent="0.2">
      <c r="C675" s="1"/>
      <c r="D675" s="1"/>
    </row>
    <row r="676" spans="3:4" ht="12.75" x14ac:dyDescent="0.2">
      <c r="C676" s="1"/>
      <c r="D676" s="1"/>
    </row>
    <row r="677" spans="3:4" ht="12.75" x14ac:dyDescent="0.2">
      <c r="C677" s="1"/>
      <c r="D677" s="1"/>
    </row>
    <row r="678" spans="3:4" ht="12.75" x14ac:dyDescent="0.2">
      <c r="C678" s="1"/>
      <c r="D678" s="1"/>
    </row>
    <row r="679" spans="3:4" ht="12.75" x14ac:dyDescent="0.2">
      <c r="C679" s="1"/>
      <c r="D679" s="1"/>
    </row>
    <row r="680" spans="3:4" ht="12.75" x14ac:dyDescent="0.2">
      <c r="C680" s="1"/>
      <c r="D680" s="1"/>
    </row>
    <row r="681" spans="3:4" ht="12.75" x14ac:dyDescent="0.2">
      <c r="C681" s="1"/>
      <c r="D681" s="1"/>
    </row>
    <row r="682" spans="3:4" ht="12.75" x14ac:dyDescent="0.2">
      <c r="C682" s="1"/>
      <c r="D682" s="1"/>
    </row>
    <row r="683" spans="3:4" ht="12.75" x14ac:dyDescent="0.2">
      <c r="C683" s="1"/>
      <c r="D683" s="1"/>
    </row>
    <row r="684" spans="3:4" ht="12.75" x14ac:dyDescent="0.2">
      <c r="C684" s="1"/>
      <c r="D684" s="1"/>
    </row>
    <row r="685" spans="3:4" ht="12.75" x14ac:dyDescent="0.2">
      <c r="C685" s="1"/>
      <c r="D685" s="1"/>
    </row>
    <row r="686" spans="3:4" ht="12.75" x14ac:dyDescent="0.2">
      <c r="C686" s="1"/>
      <c r="D686" s="1"/>
    </row>
    <row r="687" spans="3:4" ht="12.75" x14ac:dyDescent="0.2">
      <c r="C687" s="1"/>
      <c r="D687" s="1"/>
    </row>
    <row r="688" spans="3:4" ht="12.75" x14ac:dyDescent="0.2">
      <c r="C688" s="1"/>
      <c r="D688" s="1"/>
    </row>
    <row r="689" spans="3:4" ht="12.75" x14ac:dyDescent="0.2">
      <c r="C689" s="1"/>
      <c r="D689" s="1"/>
    </row>
    <row r="690" spans="3:4" ht="12.75" x14ac:dyDescent="0.2">
      <c r="C690" s="1"/>
      <c r="D690" s="1"/>
    </row>
    <row r="691" spans="3:4" ht="12.75" x14ac:dyDescent="0.2">
      <c r="C691" s="1"/>
      <c r="D691" s="1"/>
    </row>
    <row r="692" spans="3:4" ht="12.75" x14ac:dyDescent="0.2">
      <c r="C692" s="1"/>
      <c r="D692" s="1"/>
    </row>
    <row r="693" spans="3:4" ht="12.75" x14ac:dyDescent="0.2">
      <c r="C693" s="1"/>
      <c r="D693" s="1"/>
    </row>
    <row r="694" spans="3:4" ht="12.75" x14ac:dyDescent="0.2">
      <c r="C694" s="1"/>
      <c r="D694" s="1"/>
    </row>
    <row r="695" spans="3:4" ht="12.75" x14ac:dyDescent="0.2">
      <c r="C695" s="1"/>
      <c r="D695" s="1"/>
    </row>
    <row r="696" spans="3:4" ht="12.75" x14ac:dyDescent="0.2">
      <c r="C696" s="1"/>
      <c r="D696" s="1"/>
    </row>
    <row r="697" spans="3:4" ht="12.75" x14ac:dyDescent="0.2">
      <c r="C697" s="1"/>
      <c r="D697" s="1"/>
    </row>
    <row r="698" spans="3:4" ht="12.75" x14ac:dyDescent="0.2">
      <c r="C698" s="1"/>
      <c r="D698" s="1"/>
    </row>
    <row r="699" spans="3:4" ht="12.75" x14ac:dyDescent="0.2">
      <c r="C699" s="1"/>
      <c r="D699" s="1"/>
    </row>
    <row r="700" spans="3:4" ht="12.75" x14ac:dyDescent="0.2">
      <c r="C700" s="1"/>
      <c r="D700" s="1"/>
    </row>
    <row r="701" spans="3:4" ht="12.75" x14ac:dyDescent="0.2">
      <c r="C701" s="1"/>
      <c r="D701" s="1"/>
    </row>
    <row r="702" spans="3:4" ht="12.75" x14ac:dyDescent="0.2">
      <c r="C702" s="1"/>
      <c r="D702" s="1"/>
    </row>
    <row r="703" spans="3:4" ht="12.75" x14ac:dyDescent="0.2">
      <c r="C703" s="1"/>
      <c r="D703" s="1"/>
    </row>
    <row r="704" spans="3:4" ht="12.75" x14ac:dyDescent="0.2">
      <c r="C704" s="1"/>
      <c r="D704" s="1"/>
    </row>
    <row r="705" spans="3:4" ht="12.75" x14ac:dyDescent="0.2">
      <c r="C705" s="1"/>
      <c r="D705" s="1"/>
    </row>
    <row r="706" spans="3:4" ht="12.75" x14ac:dyDescent="0.2">
      <c r="C706" s="1"/>
      <c r="D706" s="1"/>
    </row>
    <row r="707" spans="3:4" ht="12.75" x14ac:dyDescent="0.2">
      <c r="C707" s="1"/>
      <c r="D707" s="1"/>
    </row>
    <row r="708" spans="3:4" ht="12.75" x14ac:dyDescent="0.2">
      <c r="C708" s="1"/>
      <c r="D708" s="1"/>
    </row>
    <row r="709" spans="3:4" ht="12.75" x14ac:dyDescent="0.2">
      <c r="C709" s="1"/>
      <c r="D709" s="1"/>
    </row>
    <row r="710" spans="3:4" ht="12.75" x14ac:dyDescent="0.2">
      <c r="C710" s="1"/>
      <c r="D710" s="1"/>
    </row>
    <row r="711" spans="3:4" ht="12.75" x14ac:dyDescent="0.2">
      <c r="C711" s="1"/>
      <c r="D711" s="1"/>
    </row>
    <row r="712" spans="3:4" ht="12.75" x14ac:dyDescent="0.2">
      <c r="C712" s="1"/>
      <c r="D712" s="1"/>
    </row>
    <row r="713" spans="3:4" ht="12.75" x14ac:dyDescent="0.2">
      <c r="C713" s="1"/>
      <c r="D713" s="1"/>
    </row>
    <row r="714" spans="3:4" ht="12.75" x14ac:dyDescent="0.2">
      <c r="C714" s="1"/>
      <c r="D714" s="1"/>
    </row>
    <row r="715" spans="3:4" ht="12.75" x14ac:dyDescent="0.2">
      <c r="C715" s="1"/>
      <c r="D715" s="1"/>
    </row>
    <row r="716" spans="3:4" ht="12.75" x14ac:dyDescent="0.2">
      <c r="C716" s="1"/>
      <c r="D716" s="1"/>
    </row>
    <row r="717" spans="3:4" ht="12.75" x14ac:dyDescent="0.2">
      <c r="C717" s="1"/>
      <c r="D717" s="1"/>
    </row>
    <row r="718" spans="3:4" ht="12.75" x14ac:dyDescent="0.2">
      <c r="C718" s="1"/>
      <c r="D718" s="1"/>
    </row>
    <row r="719" spans="3:4" ht="12.75" x14ac:dyDescent="0.2">
      <c r="C719" s="1"/>
      <c r="D719" s="1"/>
    </row>
    <row r="720" spans="3:4" ht="12.75" x14ac:dyDescent="0.2">
      <c r="C720" s="1"/>
      <c r="D720" s="1"/>
    </row>
    <row r="721" spans="3:4" ht="12.75" x14ac:dyDescent="0.2">
      <c r="C721" s="1"/>
      <c r="D721" s="1"/>
    </row>
    <row r="722" spans="3:4" ht="12.75" x14ac:dyDescent="0.2">
      <c r="C722" s="1"/>
      <c r="D722" s="1"/>
    </row>
    <row r="723" spans="3:4" ht="12.75" x14ac:dyDescent="0.2">
      <c r="C723" s="1"/>
      <c r="D723" s="1"/>
    </row>
    <row r="724" spans="3:4" ht="12.75" x14ac:dyDescent="0.2">
      <c r="C724" s="1"/>
      <c r="D724" s="1"/>
    </row>
    <row r="725" spans="3:4" ht="12.75" x14ac:dyDescent="0.2">
      <c r="C725" s="1"/>
      <c r="D725" s="1"/>
    </row>
    <row r="726" spans="3:4" ht="12.75" x14ac:dyDescent="0.2">
      <c r="C726" s="1"/>
      <c r="D726" s="1"/>
    </row>
    <row r="727" spans="3:4" ht="12.75" x14ac:dyDescent="0.2">
      <c r="C727" s="1"/>
      <c r="D727" s="1"/>
    </row>
    <row r="728" spans="3:4" ht="12.75" x14ac:dyDescent="0.2">
      <c r="C728" s="1"/>
      <c r="D728" s="1"/>
    </row>
    <row r="729" spans="3:4" ht="12.75" x14ac:dyDescent="0.2">
      <c r="C729" s="1"/>
      <c r="D729" s="1"/>
    </row>
    <row r="730" spans="3:4" ht="12.75" x14ac:dyDescent="0.2">
      <c r="C730" s="1"/>
      <c r="D730" s="1"/>
    </row>
    <row r="731" spans="3:4" ht="12.75" x14ac:dyDescent="0.2">
      <c r="C731" s="1"/>
      <c r="D731" s="1"/>
    </row>
    <row r="732" spans="3:4" ht="12.75" x14ac:dyDescent="0.2">
      <c r="C732" s="1"/>
      <c r="D732" s="1"/>
    </row>
    <row r="733" spans="3:4" ht="12.75" x14ac:dyDescent="0.2">
      <c r="C733" s="1"/>
      <c r="D733" s="1"/>
    </row>
    <row r="734" spans="3:4" ht="12.75" x14ac:dyDescent="0.2">
      <c r="C734" s="1"/>
      <c r="D734" s="1"/>
    </row>
    <row r="735" spans="3:4" ht="12.75" x14ac:dyDescent="0.2">
      <c r="C735" s="1"/>
      <c r="D735" s="1"/>
    </row>
    <row r="736" spans="3:4" ht="12.75" x14ac:dyDescent="0.2">
      <c r="C736" s="1"/>
      <c r="D736" s="1"/>
    </row>
    <row r="737" spans="3:4" ht="12.75" x14ac:dyDescent="0.2">
      <c r="C737" s="1"/>
      <c r="D737" s="1"/>
    </row>
    <row r="738" spans="3:4" ht="12.75" x14ac:dyDescent="0.2">
      <c r="C738" s="1"/>
      <c r="D738" s="1"/>
    </row>
    <row r="739" spans="3:4" ht="12.75" x14ac:dyDescent="0.2">
      <c r="C739" s="1"/>
      <c r="D739" s="1"/>
    </row>
    <row r="740" spans="3:4" ht="12.75" x14ac:dyDescent="0.2">
      <c r="C740" s="1"/>
      <c r="D740" s="1"/>
    </row>
    <row r="741" spans="3:4" ht="12.75" x14ac:dyDescent="0.2">
      <c r="C741" s="1"/>
      <c r="D741" s="1"/>
    </row>
    <row r="742" spans="3:4" ht="12.75" x14ac:dyDescent="0.2">
      <c r="C742" s="1"/>
      <c r="D742" s="1"/>
    </row>
    <row r="743" spans="3:4" ht="12.75" x14ac:dyDescent="0.2">
      <c r="C743" s="1"/>
      <c r="D743" s="1"/>
    </row>
    <row r="744" spans="3:4" ht="12.75" x14ac:dyDescent="0.2">
      <c r="C744" s="1"/>
      <c r="D744" s="1"/>
    </row>
    <row r="745" spans="3:4" ht="12.75" x14ac:dyDescent="0.2">
      <c r="C745" s="1"/>
      <c r="D745" s="1"/>
    </row>
    <row r="746" spans="3:4" ht="12.75" x14ac:dyDescent="0.2">
      <c r="C746" s="1"/>
      <c r="D746" s="1"/>
    </row>
    <row r="747" spans="3:4" ht="12.75" x14ac:dyDescent="0.2">
      <c r="C747" s="1"/>
      <c r="D747" s="1"/>
    </row>
    <row r="748" spans="3:4" ht="12.75" x14ac:dyDescent="0.2">
      <c r="C748" s="1"/>
      <c r="D748" s="1"/>
    </row>
    <row r="749" spans="3:4" ht="12.75" x14ac:dyDescent="0.2">
      <c r="C749" s="1"/>
      <c r="D749" s="1"/>
    </row>
    <row r="750" spans="3:4" ht="12.75" x14ac:dyDescent="0.2">
      <c r="C750" s="1"/>
      <c r="D750" s="1"/>
    </row>
    <row r="751" spans="3:4" ht="12.75" x14ac:dyDescent="0.2">
      <c r="C751" s="1"/>
      <c r="D751" s="1"/>
    </row>
    <row r="752" spans="3:4" ht="12.75" x14ac:dyDescent="0.2">
      <c r="C752" s="1"/>
      <c r="D752" s="1"/>
    </row>
    <row r="753" spans="3:4" ht="12.75" x14ac:dyDescent="0.2">
      <c r="C753" s="1"/>
      <c r="D753" s="1"/>
    </row>
    <row r="754" spans="3:4" ht="12.75" x14ac:dyDescent="0.2">
      <c r="C754" s="1"/>
      <c r="D754" s="1"/>
    </row>
    <row r="755" spans="3:4" ht="12.75" x14ac:dyDescent="0.2">
      <c r="C755" s="1"/>
      <c r="D755" s="1"/>
    </row>
    <row r="756" spans="3:4" ht="12.75" x14ac:dyDescent="0.2">
      <c r="C756" s="1"/>
      <c r="D756" s="1"/>
    </row>
    <row r="757" spans="3:4" ht="12.75" x14ac:dyDescent="0.2">
      <c r="C757" s="1"/>
      <c r="D757" s="1"/>
    </row>
    <row r="758" spans="3:4" ht="12.75" x14ac:dyDescent="0.2">
      <c r="C758" s="1"/>
      <c r="D758" s="1"/>
    </row>
    <row r="759" spans="3:4" ht="12.75" x14ac:dyDescent="0.2">
      <c r="C759" s="1"/>
      <c r="D759" s="1"/>
    </row>
    <row r="760" spans="3:4" ht="12.75" x14ac:dyDescent="0.2">
      <c r="C760" s="1"/>
      <c r="D760" s="1"/>
    </row>
    <row r="761" spans="3:4" ht="12.75" x14ac:dyDescent="0.2">
      <c r="C761" s="1"/>
      <c r="D761" s="1"/>
    </row>
    <row r="762" spans="3:4" ht="12.75" x14ac:dyDescent="0.2">
      <c r="C762" s="1"/>
      <c r="D762" s="1"/>
    </row>
    <row r="763" spans="3:4" ht="12.75" x14ac:dyDescent="0.2">
      <c r="C763" s="1"/>
      <c r="D763" s="1"/>
    </row>
    <row r="764" spans="3:4" ht="12.75" x14ac:dyDescent="0.2">
      <c r="C764" s="1"/>
      <c r="D764" s="1"/>
    </row>
    <row r="765" spans="3:4" ht="12.75" x14ac:dyDescent="0.2">
      <c r="C765" s="1"/>
      <c r="D765" s="1"/>
    </row>
    <row r="766" spans="3:4" ht="12.75" x14ac:dyDescent="0.2">
      <c r="C766" s="1"/>
      <c r="D766" s="1"/>
    </row>
    <row r="767" spans="3:4" ht="12.75" x14ac:dyDescent="0.2">
      <c r="C767" s="1"/>
      <c r="D767" s="1"/>
    </row>
    <row r="768" spans="3:4" ht="12.75" x14ac:dyDescent="0.2">
      <c r="C768" s="1"/>
      <c r="D768" s="1"/>
    </row>
    <row r="769" spans="3:4" ht="12.75" x14ac:dyDescent="0.2">
      <c r="C769" s="1"/>
      <c r="D769" s="1"/>
    </row>
    <row r="770" spans="3:4" ht="12.75" x14ac:dyDescent="0.2">
      <c r="C770" s="1"/>
      <c r="D770" s="1"/>
    </row>
    <row r="771" spans="3:4" ht="12.75" x14ac:dyDescent="0.2">
      <c r="C771" s="1"/>
      <c r="D771" s="1"/>
    </row>
    <row r="772" spans="3:4" ht="12.75" x14ac:dyDescent="0.2">
      <c r="C772" s="1"/>
      <c r="D772" s="1"/>
    </row>
    <row r="773" spans="3:4" ht="12.75" x14ac:dyDescent="0.2">
      <c r="C773" s="1"/>
      <c r="D773" s="1"/>
    </row>
    <row r="774" spans="3:4" ht="12.75" x14ac:dyDescent="0.2">
      <c r="C774" s="1"/>
      <c r="D774" s="1"/>
    </row>
    <row r="775" spans="3:4" ht="12.75" x14ac:dyDescent="0.2">
      <c r="C775" s="1"/>
      <c r="D775" s="1"/>
    </row>
    <row r="776" spans="3:4" ht="12.75" x14ac:dyDescent="0.2">
      <c r="C776" s="1"/>
      <c r="D776" s="1"/>
    </row>
    <row r="777" spans="3:4" ht="12.75" x14ac:dyDescent="0.2">
      <c r="C777" s="1"/>
      <c r="D777" s="1"/>
    </row>
    <row r="778" spans="3:4" ht="12.75" x14ac:dyDescent="0.2">
      <c r="C778" s="1"/>
      <c r="D778" s="1"/>
    </row>
    <row r="779" spans="3:4" ht="12.75" x14ac:dyDescent="0.2">
      <c r="C779" s="1"/>
      <c r="D779" s="1"/>
    </row>
    <row r="780" spans="3:4" ht="12.75" x14ac:dyDescent="0.2">
      <c r="C780" s="1"/>
      <c r="D780" s="1"/>
    </row>
    <row r="781" spans="3:4" ht="12.75" x14ac:dyDescent="0.2">
      <c r="C781" s="1"/>
      <c r="D781" s="1"/>
    </row>
    <row r="782" spans="3:4" ht="12.75" x14ac:dyDescent="0.2">
      <c r="C782" s="1"/>
      <c r="D782" s="1"/>
    </row>
    <row r="783" spans="3:4" ht="12.75" x14ac:dyDescent="0.2">
      <c r="C783" s="1"/>
      <c r="D783" s="1"/>
    </row>
    <row r="784" spans="3:4" ht="12.75" x14ac:dyDescent="0.2">
      <c r="C784" s="1"/>
      <c r="D784" s="1"/>
    </row>
    <row r="785" spans="3:4" ht="12.75" x14ac:dyDescent="0.2">
      <c r="C785" s="1"/>
      <c r="D785" s="1"/>
    </row>
    <row r="786" spans="3:4" ht="12.75" x14ac:dyDescent="0.2">
      <c r="C786" s="1"/>
      <c r="D786" s="1"/>
    </row>
    <row r="787" spans="3:4" ht="12.75" x14ac:dyDescent="0.2">
      <c r="C787" s="1"/>
      <c r="D787" s="1"/>
    </row>
    <row r="788" spans="3:4" ht="12.75" x14ac:dyDescent="0.2">
      <c r="C788" s="1"/>
      <c r="D788" s="1"/>
    </row>
    <row r="789" spans="3:4" ht="12.75" x14ac:dyDescent="0.2">
      <c r="C789" s="1"/>
      <c r="D789" s="1"/>
    </row>
    <row r="790" spans="3:4" ht="12.75" x14ac:dyDescent="0.2">
      <c r="C790" s="1"/>
      <c r="D790" s="1"/>
    </row>
    <row r="791" spans="3:4" ht="12.75" x14ac:dyDescent="0.2">
      <c r="C791" s="1"/>
      <c r="D791" s="1"/>
    </row>
    <row r="792" spans="3:4" ht="12.75" x14ac:dyDescent="0.2">
      <c r="C792" s="1"/>
      <c r="D792" s="1"/>
    </row>
    <row r="793" spans="3:4" ht="12.75" x14ac:dyDescent="0.2">
      <c r="C793" s="1"/>
      <c r="D793" s="1"/>
    </row>
    <row r="794" spans="3:4" ht="12.75" x14ac:dyDescent="0.2">
      <c r="C794" s="1"/>
      <c r="D794" s="1"/>
    </row>
    <row r="795" spans="3:4" ht="12.75" x14ac:dyDescent="0.2">
      <c r="C795" s="1"/>
      <c r="D795" s="1"/>
    </row>
    <row r="796" spans="3:4" ht="12.75" x14ac:dyDescent="0.2">
      <c r="C796" s="1"/>
      <c r="D796" s="1"/>
    </row>
    <row r="797" spans="3:4" ht="12.75" x14ac:dyDescent="0.2">
      <c r="C797" s="1"/>
      <c r="D797" s="1"/>
    </row>
    <row r="798" spans="3:4" ht="12.75" x14ac:dyDescent="0.2">
      <c r="C798" s="1"/>
      <c r="D798" s="1"/>
    </row>
    <row r="799" spans="3:4" ht="12.75" x14ac:dyDescent="0.2">
      <c r="C799" s="1"/>
      <c r="D799" s="1"/>
    </row>
    <row r="800" spans="3:4" ht="12.75" x14ac:dyDescent="0.2">
      <c r="C800" s="1"/>
      <c r="D800" s="1"/>
    </row>
    <row r="801" spans="3:4" ht="12.75" x14ac:dyDescent="0.2">
      <c r="C801" s="1"/>
      <c r="D801" s="1"/>
    </row>
    <row r="802" spans="3:4" ht="12.75" x14ac:dyDescent="0.2">
      <c r="C802" s="1"/>
      <c r="D802" s="1"/>
    </row>
    <row r="803" spans="3:4" ht="12.75" x14ac:dyDescent="0.2">
      <c r="C803" s="1"/>
      <c r="D803" s="1"/>
    </row>
    <row r="804" spans="3:4" ht="12.75" x14ac:dyDescent="0.2">
      <c r="C804" s="1"/>
      <c r="D804" s="1"/>
    </row>
    <row r="805" spans="3:4" ht="12.75" x14ac:dyDescent="0.2">
      <c r="C805" s="1"/>
      <c r="D805" s="1"/>
    </row>
    <row r="806" spans="3:4" ht="12.75" x14ac:dyDescent="0.2">
      <c r="C806" s="1"/>
      <c r="D806" s="1"/>
    </row>
    <row r="807" spans="3:4" ht="12.75" x14ac:dyDescent="0.2">
      <c r="C807" s="1"/>
      <c r="D807" s="1"/>
    </row>
    <row r="808" spans="3:4" ht="12.75" x14ac:dyDescent="0.2">
      <c r="C808" s="1"/>
      <c r="D808" s="1"/>
    </row>
    <row r="809" spans="3:4" ht="12.75" x14ac:dyDescent="0.2">
      <c r="C809" s="1"/>
      <c r="D809" s="1"/>
    </row>
    <row r="810" spans="3:4" ht="12.75" x14ac:dyDescent="0.2">
      <c r="C810" s="1"/>
      <c r="D810" s="1"/>
    </row>
    <row r="811" spans="3:4" ht="12.75" x14ac:dyDescent="0.2">
      <c r="C811" s="1"/>
      <c r="D811" s="1"/>
    </row>
    <row r="812" spans="3:4" ht="12.75" x14ac:dyDescent="0.2">
      <c r="C812" s="1"/>
      <c r="D812" s="1"/>
    </row>
    <row r="813" spans="3:4" ht="12.75" x14ac:dyDescent="0.2">
      <c r="C813" s="1"/>
      <c r="D813" s="1"/>
    </row>
    <row r="814" spans="3:4" ht="12.75" x14ac:dyDescent="0.2">
      <c r="C814" s="1"/>
      <c r="D814" s="1"/>
    </row>
    <row r="815" spans="3:4" ht="12.75" x14ac:dyDescent="0.2">
      <c r="C815" s="1"/>
      <c r="D815" s="1"/>
    </row>
    <row r="816" spans="3:4" ht="12.75" x14ac:dyDescent="0.2">
      <c r="C816" s="1"/>
      <c r="D816" s="1"/>
    </row>
    <row r="817" spans="3:4" ht="12.75" x14ac:dyDescent="0.2">
      <c r="C817" s="1"/>
      <c r="D817" s="1"/>
    </row>
    <row r="818" spans="3:4" ht="12.75" x14ac:dyDescent="0.2">
      <c r="C818" s="1"/>
      <c r="D818" s="1"/>
    </row>
    <row r="819" spans="3:4" ht="12.75" x14ac:dyDescent="0.2">
      <c r="C819" s="1"/>
      <c r="D819" s="1"/>
    </row>
    <row r="820" spans="3:4" ht="12.75" x14ac:dyDescent="0.2">
      <c r="C820" s="1"/>
      <c r="D820" s="1"/>
    </row>
    <row r="821" spans="3:4" ht="12.75" x14ac:dyDescent="0.2">
      <c r="C821" s="1"/>
      <c r="D821" s="1"/>
    </row>
    <row r="822" spans="3:4" ht="12.75" x14ac:dyDescent="0.2">
      <c r="C822" s="1"/>
      <c r="D822" s="1"/>
    </row>
    <row r="823" spans="3:4" ht="12.75" x14ac:dyDescent="0.2">
      <c r="C823" s="1"/>
      <c r="D823" s="1"/>
    </row>
    <row r="824" spans="3:4" ht="12.75" x14ac:dyDescent="0.2">
      <c r="C824" s="1"/>
      <c r="D824" s="1"/>
    </row>
    <row r="825" spans="3:4" ht="12.75" x14ac:dyDescent="0.2">
      <c r="C825" s="1"/>
      <c r="D825" s="1"/>
    </row>
    <row r="826" spans="3:4" ht="12.75" x14ac:dyDescent="0.2">
      <c r="C826" s="1"/>
      <c r="D826" s="1"/>
    </row>
    <row r="827" spans="3:4" ht="12.75" x14ac:dyDescent="0.2">
      <c r="C827" s="1"/>
      <c r="D827" s="1"/>
    </row>
    <row r="828" spans="3:4" ht="12.75" x14ac:dyDescent="0.2">
      <c r="C828" s="1"/>
      <c r="D828" s="1"/>
    </row>
    <row r="829" spans="3:4" ht="12.75" x14ac:dyDescent="0.2">
      <c r="C829" s="1"/>
      <c r="D829" s="1"/>
    </row>
    <row r="830" spans="3:4" ht="12.75" x14ac:dyDescent="0.2">
      <c r="C830" s="1"/>
      <c r="D830" s="1"/>
    </row>
    <row r="831" spans="3:4" ht="12.75" x14ac:dyDescent="0.2">
      <c r="C831" s="1"/>
      <c r="D831" s="1"/>
    </row>
    <row r="832" spans="3:4" ht="12.75" x14ac:dyDescent="0.2">
      <c r="C832" s="1"/>
      <c r="D832" s="1"/>
    </row>
    <row r="833" spans="3:4" ht="12.75" x14ac:dyDescent="0.2">
      <c r="C833" s="1"/>
      <c r="D833" s="1"/>
    </row>
    <row r="834" spans="3:4" ht="12.75" x14ac:dyDescent="0.2">
      <c r="C834" s="1"/>
      <c r="D834" s="1"/>
    </row>
    <row r="835" spans="3:4" ht="12.75" x14ac:dyDescent="0.2">
      <c r="C835" s="1"/>
      <c r="D835" s="1"/>
    </row>
    <row r="836" spans="3:4" ht="12.75" x14ac:dyDescent="0.2">
      <c r="C836" s="1"/>
      <c r="D836" s="1"/>
    </row>
    <row r="837" spans="3:4" ht="12.75" x14ac:dyDescent="0.2">
      <c r="C837" s="1"/>
      <c r="D837" s="1"/>
    </row>
    <row r="838" spans="3:4" ht="12.75" x14ac:dyDescent="0.2">
      <c r="C838" s="1"/>
      <c r="D838" s="1"/>
    </row>
    <row r="839" spans="3:4" ht="12.75" x14ac:dyDescent="0.2">
      <c r="C839" s="1"/>
      <c r="D839" s="1"/>
    </row>
    <row r="840" spans="3:4" ht="12.75" x14ac:dyDescent="0.2">
      <c r="C840" s="1"/>
      <c r="D840" s="1"/>
    </row>
    <row r="841" spans="3:4" ht="12.75" x14ac:dyDescent="0.2">
      <c r="C841" s="1"/>
      <c r="D841" s="1"/>
    </row>
    <row r="842" spans="3:4" ht="12.75" x14ac:dyDescent="0.2">
      <c r="C842" s="1"/>
      <c r="D842" s="1"/>
    </row>
    <row r="843" spans="3:4" ht="12.75" x14ac:dyDescent="0.2">
      <c r="C843" s="1"/>
      <c r="D843" s="1"/>
    </row>
    <row r="844" spans="3:4" ht="12.75" x14ac:dyDescent="0.2">
      <c r="C844" s="1"/>
      <c r="D844" s="1"/>
    </row>
    <row r="845" spans="3:4" ht="12.75" x14ac:dyDescent="0.2">
      <c r="C845" s="1"/>
      <c r="D845" s="1"/>
    </row>
    <row r="846" spans="3:4" ht="12.75" x14ac:dyDescent="0.2">
      <c r="C846" s="1"/>
      <c r="D846" s="1"/>
    </row>
    <row r="847" spans="3:4" ht="12.75" x14ac:dyDescent="0.2">
      <c r="C847" s="1"/>
      <c r="D847" s="1"/>
    </row>
    <row r="848" spans="3:4" ht="12.75" x14ac:dyDescent="0.2">
      <c r="C848" s="1"/>
      <c r="D848" s="1"/>
    </row>
    <row r="849" spans="3:4" ht="12.75" x14ac:dyDescent="0.2">
      <c r="C849" s="1"/>
      <c r="D849" s="1"/>
    </row>
    <row r="850" spans="3:4" ht="12.75" x14ac:dyDescent="0.2">
      <c r="C850" s="1"/>
      <c r="D850" s="1"/>
    </row>
    <row r="851" spans="3:4" ht="12.75" x14ac:dyDescent="0.2">
      <c r="C851" s="1"/>
      <c r="D851" s="1"/>
    </row>
    <row r="852" spans="3:4" ht="12.75" x14ac:dyDescent="0.2">
      <c r="C852" s="1"/>
      <c r="D852" s="1"/>
    </row>
    <row r="853" spans="3:4" ht="12.75" x14ac:dyDescent="0.2">
      <c r="C853" s="1"/>
      <c r="D853" s="1"/>
    </row>
    <row r="854" spans="3:4" ht="12.75" x14ac:dyDescent="0.2">
      <c r="C854" s="1"/>
      <c r="D854" s="1"/>
    </row>
    <row r="855" spans="3:4" ht="12.75" x14ac:dyDescent="0.2">
      <c r="C855" s="1"/>
      <c r="D855" s="1"/>
    </row>
    <row r="856" spans="3:4" ht="12.75" x14ac:dyDescent="0.2">
      <c r="C856" s="1"/>
      <c r="D856" s="1"/>
    </row>
    <row r="857" spans="3:4" ht="12.75" x14ac:dyDescent="0.2">
      <c r="C857" s="1"/>
      <c r="D857" s="1"/>
    </row>
    <row r="858" spans="3:4" ht="12.75" x14ac:dyDescent="0.2">
      <c r="C858" s="1"/>
      <c r="D858" s="1"/>
    </row>
    <row r="859" spans="3:4" ht="12.75" x14ac:dyDescent="0.2">
      <c r="C859" s="1"/>
      <c r="D859" s="1"/>
    </row>
    <row r="860" spans="3:4" ht="12.75" x14ac:dyDescent="0.2">
      <c r="C860" s="1"/>
      <c r="D860" s="1"/>
    </row>
    <row r="861" spans="3:4" ht="12.75" x14ac:dyDescent="0.2">
      <c r="C861" s="1"/>
      <c r="D861" s="1"/>
    </row>
    <row r="862" spans="3:4" ht="12.75" x14ac:dyDescent="0.2">
      <c r="C862" s="1"/>
      <c r="D862" s="1"/>
    </row>
    <row r="863" spans="3:4" ht="12.75" x14ac:dyDescent="0.2">
      <c r="C863" s="1"/>
      <c r="D863" s="1"/>
    </row>
    <row r="864" spans="3:4" ht="12.75" x14ac:dyDescent="0.2">
      <c r="C864" s="1"/>
      <c r="D864" s="1"/>
    </row>
    <row r="865" spans="3:4" ht="12.75" x14ac:dyDescent="0.2">
      <c r="C865" s="1"/>
      <c r="D865" s="1"/>
    </row>
    <row r="866" spans="3:4" ht="12.75" x14ac:dyDescent="0.2">
      <c r="C866" s="1"/>
      <c r="D866" s="1"/>
    </row>
    <row r="867" spans="3:4" ht="12.75" x14ac:dyDescent="0.2">
      <c r="C867" s="1"/>
      <c r="D867" s="1"/>
    </row>
    <row r="868" spans="3:4" ht="12.75" x14ac:dyDescent="0.2">
      <c r="C868" s="1"/>
      <c r="D868" s="1"/>
    </row>
    <row r="869" spans="3:4" ht="12.75" x14ac:dyDescent="0.2">
      <c r="C869" s="1"/>
      <c r="D869" s="1"/>
    </row>
    <row r="870" spans="3:4" ht="12.75" x14ac:dyDescent="0.2">
      <c r="C870" s="1"/>
      <c r="D870" s="1"/>
    </row>
    <row r="871" spans="3:4" ht="12.75" x14ac:dyDescent="0.2">
      <c r="C871" s="1"/>
      <c r="D871" s="1"/>
    </row>
    <row r="872" spans="3:4" ht="12.75" x14ac:dyDescent="0.2">
      <c r="C872" s="1"/>
      <c r="D872" s="1"/>
    </row>
    <row r="873" spans="3:4" ht="12.75" x14ac:dyDescent="0.2">
      <c r="C873" s="1"/>
      <c r="D873" s="1"/>
    </row>
    <row r="874" spans="3:4" ht="12.75" x14ac:dyDescent="0.2">
      <c r="C874" s="1"/>
      <c r="D874" s="1"/>
    </row>
    <row r="875" spans="3:4" ht="12.75" x14ac:dyDescent="0.2">
      <c r="C875" s="1"/>
      <c r="D875" s="1"/>
    </row>
    <row r="876" spans="3:4" ht="12.75" x14ac:dyDescent="0.2">
      <c r="C876" s="1"/>
      <c r="D876" s="1"/>
    </row>
    <row r="877" spans="3:4" ht="12.75" x14ac:dyDescent="0.2">
      <c r="C877" s="1"/>
      <c r="D877" s="1"/>
    </row>
    <row r="878" spans="3:4" ht="12.75" x14ac:dyDescent="0.2">
      <c r="C878" s="1"/>
      <c r="D878" s="1"/>
    </row>
    <row r="879" spans="3:4" ht="12.75" x14ac:dyDescent="0.2">
      <c r="C879" s="1"/>
      <c r="D879" s="1"/>
    </row>
    <row r="880" spans="3:4" ht="12.75" x14ac:dyDescent="0.2">
      <c r="C880" s="1"/>
      <c r="D880" s="1"/>
    </row>
    <row r="881" spans="3:4" ht="12.75" x14ac:dyDescent="0.2">
      <c r="C881" s="1"/>
      <c r="D881" s="1"/>
    </row>
    <row r="882" spans="3:4" ht="12.75" x14ac:dyDescent="0.2">
      <c r="C882" s="1"/>
      <c r="D882" s="1"/>
    </row>
    <row r="883" spans="3:4" ht="12.75" x14ac:dyDescent="0.2">
      <c r="C883" s="1"/>
      <c r="D883" s="1"/>
    </row>
    <row r="884" spans="3:4" ht="12.75" x14ac:dyDescent="0.2">
      <c r="C884" s="1"/>
      <c r="D884" s="1"/>
    </row>
    <row r="885" spans="3:4" ht="12.75" x14ac:dyDescent="0.2">
      <c r="C885" s="1"/>
      <c r="D885" s="1"/>
    </row>
    <row r="886" spans="3:4" ht="12.75" x14ac:dyDescent="0.2">
      <c r="C886" s="1"/>
      <c r="D886" s="1"/>
    </row>
    <row r="887" spans="3:4" ht="12.75" x14ac:dyDescent="0.2">
      <c r="C887" s="1"/>
      <c r="D887" s="1"/>
    </row>
    <row r="888" spans="3:4" ht="12.75" x14ac:dyDescent="0.2">
      <c r="C888" s="1"/>
      <c r="D888" s="1"/>
    </row>
    <row r="889" spans="3:4" ht="12.75" x14ac:dyDescent="0.2">
      <c r="C889" s="1"/>
      <c r="D889" s="1"/>
    </row>
    <row r="890" spans="3:4" ht="12.75" x14ac:dyDescent="0.2">
      <c r="C890" s="1"/>
      <c r="D890" s="1"/>
    </row>
    <row r="891" spans="3:4" ht="12.75" x14ac:dyDescent="0.2">
      <c r="C891" s="1"/>
      <c r="D891" s="1"/>
    </row>
    <row r="892" spans="3:4" ht="12.75" x14ac:dyDescent="0.2">
      <c r="C892" s="1"/>
      <c r="D892" s="1"/>
    </row>
    <row r="893" spans="3:4" ht="12.75" x14ac:dyDescent="0.2">
      <c r="C893" s="1"/>
      <c r="D893" s="1"/>
    </row>
    <row r="894" spans="3:4" ht="12.75" x14ac:dyDescent="0.2">
      <c r="C894" s="1"/>
      <c r="D894" s="1"/>
    </row>
    <row r="895" spans="3:4" ht="12.75" x14ac:dyDescent="0.2">
      <c r="C895" s="1"/>
      <c r="D895" s="1"/>
    </row>
    <row r="896" spans="3:4" ht="12.75" x14ac:dyDescent="0.2">
      <c r="C896" s="1"/>
      <c r="D896" s="1"/>
    </row>
    <row r="897" spans="3:4" ht="12.75" x14ac:dyDescent="0.2">
      <c r="C897" s="1"/>
      <c r="D897" s="1"/>
    </row>
    <row r="898" spans="3:4" ht="12.75" x14ac:dyDescent="0.2">
      <c r="C898" s="1"/>
      <c r="D898" s="1"/>
    </row>
    <row r="899" spans="3:4" ht="12.75" x14ac:dyDescent="0.2">
      <c r="C899" s="1"/>
      <c r="D899" s="1"/>
    </row>
    <row r="900" spans="3:4" ht="12.75" x14ac:dyDescent="0.2">
      <c r="C900" s="1"/>
      <c r="D900" s="1"/>
    </row>
    <row r="901" spans="3:4" ht="12.75" x14ac:dyDescent="0.2">
      <c r="C901" s="1"/>
      <c r="D901" s="1"/>
    </row>
    <row r="902" spans="3:4" ht="12.75" x14ac:dyDescent="0.2">
      <c r="C902" s="1"/>
      <c r="D902" s="1"/>
    </row>
    <row r="903" spans="3:4" ht="12.75" x14ac:dyDescent="0.2">
      <c r="C903" s="1"/>
      <c r="D903" s="1"/>
    </row>
    <row r="904" spans="3:4" ht="12.75" x14ac:dyDescent="0.2">
      <c r="C904" s="1"/>
      <c r="D904" s="1"/>
    </row>
    <row r="905" spans="3:4" ht="12.75" x14ac:dyDescent="0.2">
      <c r="C905" s="1"/>
      <c r="D905" s="1"/>
    </row>
    <row r="906" spans="3:4" ht="12.75" x14ac:dyDescent="0.2">
      <c r="C906" s="1"/>
      <c r="D906" s="1"/>
    </row>
    <row r="907" spans="3:4" ht="12.75" x14ac:dyDescent="0.2">
      <c r="C907" s="1"/>
      <c r="D907" s="1"/>
    </row>
    <row r="908" spans="3:4" ht="12.75" x14ac:dyDescent="0.2">
      <c r="C908" s="1"/>
      <c r="D908" s="1"/>
    </row>
    <row r="909" spans="3:4" ht="12.75" x14ac:dyDescent="0.2">
      <c r="C909" s="1"/>
      <c r="D909" s="1"/>
    </row>
    <row r="910" spans="3:4" ht="12.75" x14ac:dyDescent="0.2">
      <c r="C910" s="1"/>
      <c r="D910" s="1"/>
    </row>
    <row r="911" spans="3:4" ht="12.75" x14ac:dyDescent="0.2">
      <c r="C911" s="1"/>
      <c r="D911" s="1"/>
    </row>
    <row r="912" spans="3:4" ht="12.75" x14ac:dyDescent="0.2">
      <c r="C912" s="1"/>
      <c r="D912" s="1"/>
    </row>
    <row r="913" spans="3:4" ht="12.75" x14ac:dyDescent="0.2">
      <c r="C913" s="1"/>
      <c r="D913" s="1"/>
    </row>
    <row r="914" spans="3:4" ht="12.75" x14ac:dyDescent="0.2">
      <c r="C914" s="1"/>
      <c r="D914" s="1"/>
    </row>
    <row r="915" spans="3:4" ht="12.75" x14ac:dyDescent="0.2">
      <c r="C915" s="1"/>
      <c r="D915" s="1"/>
    </row>
    <row r="916" spans="3:4" ht="12.75" x14ac:dyDescent="0.2">
      <c r="C916" s="1"/>
      <c r="D916" s="1"/>
    </row>
    <row r="917" spans="3:4" ht="12.75" x14ac:dyDescent="0.2">
      <c r="C917" s="1"/>
      <c r="D917" s="1"/>
    </row>
    <row r="918" spans="3:4" ht="12.75" x14ac:dyDescent="0.2">
      <c r="C918" s="1"/>
      <c r="D918" s="1"/>
    </row>
    <row r="919" spans="3:4" ht="12.75" x14ac:dyDescent="0.2">
      <c r="C919" s="1"/>
      <c r="D919" s="1"/>
    </row>
    <row r="920" spans="3:4" ht="12.75" x14ac:dyDescent="0.2">
      <c r="C920" s="1"/>
      <c r="D920" s="1"/>
    </row>
    <row r="921" spans="3:4" ht="12.75" x14ac:dyDescent="0.2">
      <c r="C921" s="1"/>
      <c r="D921" s="1"/>
    </row>
    <row r="922" spans="3:4" ht="12.75" x14ac:dyDescent="0.2">
      <c r="C922" s="1"/>
      <c r="D922" s="1"/>
    </row>
    <row r="923" spans="3:4" ht="12.75" x14ac:dyDescent="0.2">
      <c r="C923" s="1"/>
      <c r="D923" s="1"/>
    </row>
    <row r="924" spans="3:4" ht="12.75" x14ac:dyDescent="0.2">
      <c r="C924" s="1"/>
      <c r="D924" s="1"/>
    </row>
    <row r="925" spans="3:4" ht="12.75" x14ac:dyDescent="0.2">
      <c r="C925" s="1"/>
      <c r="D925" s="1"/>
    </row>
    <row r="926" spans="3:4" ht="12.75" x14ac:dyDescent="0.2">
      <c r="C926" s="1"/>
      <c r="D926" s="1"/>
    </row>
    <row r="927" spans="3:4" ht="12.75" x14ac:dyDescent="0.2">
      <c r="C927" s="1"/>
      <c r="D927" s="1"/>
    </row>
    <row r="928" spans="3:4" ht="12.75" x14ac:dyDescent="0.2">
      <c r="C928" s="1"/>
      <c r="D928" s="1"/>
    </row>
    <row r="929" spans="3:4" ht="12.75" x14ac:dyDescent="0.2">
      <c r="C929" s="1"/>
      <c r="D929" s="1"/>
    </row>
    <row r="930" spans="3:4" ht="12.75" x14ac:dyDescent="0.2">
      <c r="C930" s="1"/>
      <c r="D930" s="1"/>
    </row>
    <row r="931" spans="3:4" ht="12.75" x14ac:dyDescent="0.2">
      <c r="C931" s="1"/>
      <c r="D931" s="1"/>
    </row>
    <row r="932" spans="3:4" ht="12.75" x14ac:dyDescent="0.2">
      <c r="C932" s="1"/>
      <c r="D932" s="1"/>
    </row>
    <row r="933" spans="3:4" ht="12.75" x14ac:dyDescent="0.2">
      <c r="C933" s="1"/>
      <c r="D933" s="1"/>
    </row>
    <row r="934" spans="3:4" ht="12.75" x14ac:dyDescent="0.2">
      <c r="C934" s="1"/>
      <c r="D934" s="1"/>
    </row>
    <row r="935" spans="3:4" ht="12.75" x14ac:dyDescent="0.2">
      <c r="C935" s="1"/>
      <c r="D935" s="1"/>
    </row>
    <row r="936" spans="3:4" ht="12.75" x14ac:dyDescent="0.2">
      <c r="C936" s="1"/>
      <c r="D936" s="1"/>
    </row>
    <row r="937" spans="3:4" ht="12.75" x14ac:dyDescent="0.2">
      <c r="C937" s="1"/>
      <c r="D937" s="1"/>
    </row>
    <row r="938" spans="3:4" ht="12.75" x14ac:dyDescent="0.2">
      <c r="C938" s="1"/>
      <c r="D938" s="1"/>
    </row>
    <row r="939" spans="3:4" ht="12.75" x14ac:dyDescent="0.2">
      <c r="C939" s="1"/>
      <c r="D939" s="1"/>
    </row>
    <row r="940" spans="3:4" ht="12.75" x14ac:dyDescent="0.2">
      <c r="C940" s="1"/>
      <c r="D940" s="1"/>
    </row>
    <row r="941" spans="3:4" ht="12.75" x14ac:dyDescent="0.2">
      <c r="C941" s="1"/>
      <c r="D941" s="1"/>
    </row>
    <row r="942" spans="3:4" ht="12.75" x14ac:dyDescent="0.2">
      <c r="C942" s="1"/>
      <c r="D942" s="1"/>
    </row>
    <row r="943" spans="3:4" ht="12.75" x14ac:dyDescent="0.2">
      <c r="C943" s="1"/>
      <c r="D943" s="1"/>
    </row>
    <row r="944" spans="3:4" ht="12.75" x14ac:dyDescent="0.2">
      <c r="C944" s="1"/>
      <c r="D944" s="1"/>
    </row>
    <row r="945" spans="3:4" ht="12.75" x14ac:dyDescent="0.2">
      <c r="C945" s="1"/>
      <c r="D945" s="1"/>
    </row>
    <row r="946" spans="3:4" ht="12.75" x14ac:dyDescent="0.2">
      <c r="C946" s="1"/>
      <c r="D946" s="1"/>
    </row>
    <row r="947" spans="3:4" ht="12.75" x14ac:dyDescent="0.2">
      <c r="C947" s="1"/>
      <c r="D947" s="1"/>
    </row>
    <row r="948" spans="3:4" ht="12.75" x14ac:dyDescent="0.2">
      <c r="C948" s="1"/>
      <c r="D948" s="1"/>
    </row>
    <row r="949" spans="3:4" ht="12.75" x14ac:dyDescent="0.2">
      <c r="C949" s="1"/>
      <c r="D949" s="1"/>
    </row>
    <row r="950" spans="3:4" ht="12.75" x14ac:dyDescent="0.2">
      <c r="C950" s="1"/>
      <c r="D950" s="1"/>
    </row>
    <row r="951" spans="3:4" ht="12.75" x14ac:dyDescent="0.2">
      <c r="C951" s="1"/>
      <c r="D951" s="1"/>
    </row>
    <row r="952" spans="3:4" ht="12.75" x14ac:dyDescent="0.2">
      <c r="C952" s="1"/>
      <c r="D952" s="1"/>
    </row>
    <row r="953" spans="3:4" ht="12.75" x14ac:dyDescent="0.2">
      <c r="C953" s="1"/>
      <c r="D953" s="1"/>
    </row>
    <row r="954" spans="3:4" ht="12.75" x14ac:dyDescent="0.2">
      <c r="C954" s="1"/>
      <c r="D954" s="1"/>
    </row>
    <row r="955" spans="3:4" ht="12.75" x14ac:dyDescent="0.2">
      <c r="C955" s="1"/>
      <c r="D955" s="1"/>
    </row>
    <row r="956" spans="3:4" ht="12.75" x14ac:dyDescent="0.2">
      <c r="C956" s="1"/>
      <c r="D956" s="1"/>
    </row>
    <row r="957" spans="3:4" ht="12.75" x14ac:dyDescent="0.2">
      <c r="C957" s="1"/>
      <c r="D957" s="1"/>
    </row>
    <row r="958" spans="3:4" ht="12.75" x14ac:dyDescent="0.2">
      <c r="C958" s="1"/>
      <c r="D958" s="1"/>
    </row>
    <row r="959" spans="3:4" ht="12.75" x14ac:dyDescent="0.2">
      <c r="C959" s="1"/>
      <c r="D959" s="1"/>
    </row>
    <row r="960" spans="3:4" ht="12.75" x14ac:dyDescent="0.2">
      <c r="C960" s="1"/>
      <c r="D960" s="1"/>
    </row>
    <row r="961" spans="3:4" ht="12.75" x14ac:dyDescent="0.2">
      <c r="C961" s="1"/>
      <c r="D961" s="1"/>
    </row>
    <row r="962" spans="3:4" ht="12.75" x14ac:dyDescent="0.2">
      <c r="C962" s="1"/>
      <c r="D962" s="1"/>
    </row>
    <row r="963" spans="3:4" ht="12.75" x14ac:dyDescent="0.2">
      <c r="C963" s="1"/>
      <c r="D963" s="1"/>
    </row>
    <row r="964" spans="3:4" ht="12.75" x14ac:dyDescent="0.2">
      <c r="C964" s="1"/>
      <c r="D964" s="1"/>
    </row>
    <row r="965" spans="3:4" ht="12.75" x14ac:dyDescent="0.2">
      <c r="C965" s="1"/>
      <c r="D965" s="1"/>
    </row>
    <row r="966" spans="3:4" ht="12.75" x14ac:dyDescent="0.2">
      <c r="C966" s="1"/>
      <c r="D966" s="1"/>
    </row>
    <row r="967" spans="3:4" ht="12.75" x14ac:dyDescent="0.2">
      <c r="C967" s="1"/>
      <c r="D967" s="1"/>
    </row>
    <row r="968" spans="3:4" ht="12.75" x14ac:dyDescent="0.2">
      <c r="C968" s="1"/>
      <c r="D968" s="1"/>
    </row>
    <row r="969" spans="3:4" ht="12.75" x14ac:dyDescent="0.2">
      <c r="C969" s="1"/>
      <c r="D969" s="1"/>
    </row>
    <row r="970" spans="3:4" ht="12.75" x14ac:dyDescent="0.2">
      <c r="C970" s="1"/>
      <c r="D970" s="1"/>
    </row>
    <row r="971" spans="3:4" ht="12.75" x14ac:dyDescent="0.2">
      <c r="C971" s="1"/>
      <c r="D971" s="1"/>
    </row>
    <row r="972" spans="3:4" ht="12.75" x14ac:dyDescent="0.2">
      <c r="C972" s="1"/>
      <c r="D972" s="1"/>
    </row>
    <row r="973" spans="3:4" ht="12.75" x14ac:dyDescent="0.2">
      <c r="C973" s="1"/>
      <c r="D973" s="1"/>
    </row>
    <row r="974" spans="3:4" ht="12.75" x14ac:dyDescent="0.2">
      <c r="C974" s="1"/>
      <c r="D974" s="1"/>
    </row>
    <row r="975" spans="3:4" ht="12.75" x14ac:dyDescent="0.2">
      <c r="C975" s="1"/>
      <c r="D975" s="1"/>
    </row>
    <row r="976" spans="3:4" ht="12.75" x14ac:dyDescent="0.2">
      <c r="C976" s="1"/>
      <c r="D976" s="1"/>
    </row>
    <row r="977" spans="3:4" ht="12.75" x14ac:dyDescent="0.2">
      <c r="C977" s="1"/>
      <c r="D977" s="1"/>
    </row>
    <row r="978" spans="3:4" ht="12.75" x14ac:dyDescent="0.2">
      <c r="C978" s="1"/>
      <c r="D978" s="1"/>
    </row>
    <row r="979" spans="3:4" ht="12.75" x14ac:dyDescent="0.2">
      <c r="C979" s="1"/>
      <c r="D979" s="1"/>
    </row>
    <row r="980" spans="3:4" ht="12.75" x14ac:dyDescent="0.2">
      <c r="C980" s="1"/>
      <c r="D980" s="1"/>
    </row>
    <row r="981" spans="3:4" ht="12.75" x14ac:dyDescent="0.2">
      <c r="C981" s="1"/>
      <c r="D981" s="1"/>
    </row>
    <row r="982" spans="3:4" ht="12.75" x14ac:dyDescent="0.2">
      <c r="C982" s="1"/>
      <c r="D982" s="1"/>
    </row>
    <row r="983" spans="3:4" ht="12.75" x14ac:dyDescent="0.2">
      <c r="C983" s="1"/>
      <c r="D983" s="1"/>
    </row>
    <row r="984" spans="3:4" ht="12.75" x14ac:dyDescent="0.2">
      <c r="C984" s="1"/>
      <c r="D984" s="1"/>
    </row>
    <row r="985" spans="3:4" ht="12.75" x14ac:dyDescent="0.2">
      <c r="C985" s="1"/>
      <c r="D985" s="1"/>
    </row>
    <row r="986" spans="3:4" ht="12.75" x14ac:dyDescent="0.2">
      <c r="C986" s="1"/>
      <c r="D986" s="1"/>
    </row>
    <row r="987" spans="3:4" ht="12.75" x14ac:dyDescent="0.2">
      <c r="C987" s="1"/>
      <c r="D987" s="1"/>
    </row>
    <row r="988" spans="3:4" ht="12.75" x14ac:dyDescent="0.2">
      <c r="C988" s="1"/>
      <c r="D988" s="1"/>
    </row>
    <row r="989" spans="3:4" ht="12.75" x14ac:dyDescent="0.2">
      <c r="C989" s="1"/>
      <c r="D989" s="1"/>
    </row>
    <row r="990" spans="3:4" ht="12.75" x14ac:dyDescent="0.2">
      <c r="C990" s="1"/>
      <c r="D990" s="1"/>
    </row>
    <row r="991" spans="3:4" ht="12.75" x14ac:dyDescent="0.2">
      <c r="C991" s="1"/>
      <c r="D991" s="1"/>
    </row>
    <row r="992" spans="3:4" ht="12.75" x14ac:dyDescent="0.2">
      <c r="C992" s="1"/>
      <c r="D992" s="1"/>
    </row>
    <row r="993" spans="3:4" ht="12.75" x14ac:dyDescent="0.2">
      <c r="C993" s="1"/>
      <c r="D993" s="1"/>
    </row>
    <row r="994" spans="3:4" ht="12.75" x14ac:dyDescent="0.2">
      <c r="C994" s="1"/>
      <c r="D994" s="1"/>
    </row>
    <row r="995" spans="3:4" ht="12.75" x14ac:dyDescent="0.2">
      <c r="C995" s="1"/>
      <c r="D995" s="1"/>
    </row>
    <row r="996" spans="3:4" ht="12.75" x14ac:dyDescent="0.2">
      <c r="C996" s="1"/>
      <c r="D996" s="1"/>
    </row>
    <row r="997" spans="3:4" ht="12.75" x14ac:dyDescent="0.2">
      <c r="C997" s="1"/>
      <c r="D997" s="1"/>
    </row>
    <row r="998" spans="3:4" ht="12.75" x14ac:dyDescent="0.2">
      <c r="C998" s="1"/>
      <c r="D998" s="1"/>
    </row>
    <row r="999" spans="3:4" ht="12.75" x14ac:dyDescent="0.2">
      <c r="C999" s="1"/>
      <c r="D999" s="1"/>
    </row>
    <row r="1000" spans="3:4" ht="12.75" x14ac:dyDescent="0.2">
      <c r="C1000" s="1"/>
      <c r="D1000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"/>
  <sheetViews>
    <sheetView showGridLines="0" workbookViewId="0">
      <selection activeCell="K9" sqref="K9"/>
    </sheetView>
  </sheetViews>
  <sheetFormatPr baseColWidth="10" defaultColWidth="11.42578125" defaultRowHeight="12.75" x14ac:dyDescent="0.2"/>
  <cols>
    <col min="2" max="3" width="17.5703125" customWidth="1"/>
    <col min="4" max="4" width="11.85546875" bestFit="1" customWidth="1"/>
    <col min="5" max="5" width="18.28515625" bestFit="1" customWidth="1"/>
    <col min="6" max="6" width="22" customWidth="1"/>
  </cols>
  <sheetData>
    <row r="1" spans="1:6" x14ac:dyDescent="0.2">
      <c r="A1" s="11"/>
      <c r="B1" s="11"/>
    </row>
    <row r="2" spans="1:6" x14ac:dyDescent="0.2">
      <c r="A2" s="11"/>
    </row>
    <row r="3" spans="1:6" ht="48.75" customHeight="1" x14ac:dyDescent="0.2">
      <c r="B3" s="78" t="s">
        <v>51</v>
      </c>
      <c r="C3" s="78" t="s">
        <v>52</v>
      </c>
      <c r="D3" s="78" t="s">
        <v>53</v>
      </c>
      <c r="E3" s="78" t="s">
        <v>54</v>
      </c>
      <c r="F3" s="78" t="s">
        <v>55</v>
      </c>
    </row>
    <row r="4" spans="1:6" ht="15" x14ac:dyDescent="0.25">
      <c r="B4" s="68" t="s">
        <v>0</v>
      </c>
      <c r="C4" s="76">
        <v>14</v>
      </c>
      <c r="D4" s="77">
        <v>15000</v>
      </c>
      <c r="E4" s="76">
        <v>1</v>
      </c>
      <c r="F4" s="77">
        <v>902000</v>
      </c>
    </row>
    <row r="5" spans="1:6" ht="15" x14ac:dyDescent="0.25">
      <c r="B5" s="24" t="s">
        <v>1</v>
      </c>
      <c r="C5" s="21">
        <v>9</v>
      </c>
      <c r="D5" s="23">
        <v>149485</v>
      </c>
      <c r="E5" s="21">
        <v>5</v>
      </c>
      <c r="F5" s="23">
        <v>4933636</v>
      </c>
    </row>
    <row r="6" spans="1:6" ht="15" x14ac:dyDescent="0.25">
      <c r="B6" s="24" t="s">
        <v>2</v>
      </c>
      <c r="C6" s="21">
        <v>63</v>
      </c>
      <c r="D6" s="23">
        <v>39691</v>
      </c>
      <c r="E6" s="21">
        <v>5</v>
      </c>
      <c r="F6" s="23">
        <v>13906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showGridLines="0" topLeftCell="A2" workbookViewId="0">
      <selection activeCell="K5" sqref="K5"/>
    </sheetView>
  </sheetViews>
  <sheetFormatPr baseColWidth="10" defaultColWidth="11.42578125" defaultRowHeight="12.75" x14ac:dyDescent="0.2"/>
  <cols>
    <col min="1" max="1" width="18.85546875" customWidth="1"/>
    <col min="2" max="4" width="19.42578125" customWidth="1"/>
  </cols>
  <sheetData>
    <row r="1" spans="1:4" x14ac:dyDescent="0.2">
      <c r="A1" s="11"/>
      <c r="B1" s="11"/>
    </row>
    <row r="4" spans="1:4" ht="31.5" x14ac:dyDescent="0.2">
      <c r="B4" s="78" t="s">
        <v>56</v>
      </c>
      <c r="C4" s="78" t="s">
        <v>57</v>
      </c>
      <c r="D4" s="78" t="s">
        <v>58</v>
      </c>
    </row>
    <row r="5" spans="1:4" ht="285" x14ac:dyDescent="0.2">
      <c r="B5" s="79" t="s">
        <v>59</v>
      </c>
      <c r="C5" s="80" t="s">
        <v>60</v>
      </c>
      <c r="D5" s="81" t="s">
        <v>61</v>
      </c>
    </row>
    <row r="6" spans="1:4" ht="71.25" x14ac:dyDescent="0.2">
      <c r="B6" s="79" t="s">
        <v>62</v>
      </c>
      <c r="C6" s="80" t="s">
        <v>63</v>
      </c>
      <c r="D6" s="81" t="s">
        <v>64</v>
      </c>
    </row>
    <row r="7" spans="1:4" ht="114" x14ac:dyDescent="0.2">
      <c r="B7" s="79" t="s">
        <v>65</v>
      </c>
      <c r="C7" s="80" t="s">
        <v>66</v>
      </c>
      <c r="D7" s="81" t="s">
        <v>67</v>
      </c>
    </row>
    <row r="8" spans="1:4" ht="128.25" x14ac:dyDescent="0.2">
      <c r="B8" s="79" t="s">
        <v>62</v>
      </c>
      <c r="C8" s="80" t="s">
        <v>63</v>
      </c>
      <c r="D8" s="81" t="s">
        <v>68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1001"/>
  <sheetViews>
    <sheetView showGridLines="0" workbookViewId="0">
      <selection activeCell="K8" sqref="K8"/>
    </sheetView>
  </sheetViews>
  <sheetFormatPr baseColWidth="10" defaultColWidth="12.5703125" defaultRowHeight="15.75" customHeight="1" x14ac:dyDescent="0.2"/>
  <cols>
    <col min="3" max="6" width="24" customWidth="1"/>
  </cols>
  <sheetData>
    <row r="1" spans="1:18" ht="12.75" x14ac:dyDescent="0.2">
      <c r="A1" s="13"/>
      <c r="B1" s="1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customHeight="1" x14ac:dyDescent="0.25">
      <c r="A3" s="2"/>
      <c r="B3" s="134" t="s">
        <v>69</v>
      </c>
      <c r="C3" s="134"/>
      <c r="D3" s="134"/>
      <c r="E3" s="134"/>
      <c r="F3" s="1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2.75" x14ac:dyDescent="0.2">
      <c r="A4" s="2"/>
      <c r="B4" s="66"/>
      <c r="C4" s="66"/>
      <c r="D4" s="66"/>
      <c r="E4" s="66"/>
      <c r="F4" s="6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5" customHeight="1" x14ac:dyDescent="0.2">
      <c r="A5" s="25"/>
      <c r="B5" s="135" t="s">
        <v>70</v>
      </c>
      <c r="C5" s="135"/>
      <c r="D5" s="135"/>
      <c r="E5" s="135"/>
      <c r="F5" s="13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45" x14ac:dyDescent="0.2">
      <c r="A6" s="25"/>
      <c r="B6" s="84" t="s">
        <v>71</v>
      </c>
      <c r="C6" s="84" t="s">
        <v>72</v>
      </c>
      <c r="D6" s="84" t="s">
        <v>73</v>
      </c>
      <c r="E6" s="84" t="s">
        <v>74</v>
      </c>
      <c r="F6" s="84" t="s">
        <v>75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" x14ac:dyDescent="0.2">
      <c r="A7" s="25"/>
      <c r="B7" s="82">
        <v>2017</v>
      </c>
      <c r="C7" s="83">
        <v>0.85</v>
      </c>
      <c r="D7" s="83"/>
      <c r="E7" s="83"/>
      <c r="F7" s="83">
        <v>0.15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" x14ac:dyDescent="0.2">
      <c r="A8" s="25"/>
      <c r="B8" s="29">
        <v>2018</v>
      </c>
      <c r="C8" s="27">
        <v>0.56999999999999995</v>
      </c>
      <c r="D8" s="27"/>
      <c r="E8" s="27">
        <v>0.26</v>
      </c>
      <c r="F8" s="27">
        <v>0.17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" x14ac:dyDescent="0.2">
      <c r="A9" s="25"/>
      <c r="B9" s="29">
        <v>2019</v>
      </c>
      <c r="C9" s="27">
        <v>0.49</v>
      </c>
      <c r="D9" s="27"/>
      <c r="E9" s="27">
        <v>0.32</v>
      </c>
      <c r="F9" s="27">
        <v>0.19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" x14ac:dyDescent="0.2">
      <c r="A10" s="25"/>
      <c r="B10" s="29">
        <v>2020</v>
      </c>
      <c r="C10" s="27">
        <v>0.41</v>
      </c>
      <c r="D10" s="27"/>
      <c r="E10" s="27">
        <v>0.38</v>
      </c>
      <c r="F10" s="27">
        <v>0.21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5" x14ac:dyDescent="0.2">
      <c r="A11" s="25"/>
      <c r="B11" s="29">
        <v>2021</v>
      </c>
      <c r="C11" s="27">
        <v>0.48</v>
      </c>
      <c r="D11" s="27">
        <v>0.03</v>
      </c>
      <c r="E11" s="27">
        <v>0.28000000000000003</v>
      </c>
      <c r="F11" s="27">
        <v>0.21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5" x14ac:dyDescent="0.2">
      <c r="A12" s="25"/>
      <c r="B12" s="29">
        <v>2022</v>
      </c>
      <c r="C12" s="27">
        <v>0.48</v>
      </c>
      <c r="D12" s="27">
        <v>0.08</v>
      </c>
      <c r="E12" s="27">
        <v>0.2</v>
      </c>
      <c r="F12" s="27">
        <v>0.24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5" x14ac:dyDescent="0.2">
      <c r="A13" s="25"/>
      <c r="B13" s="29">
        <v>2023</v>
      </c>
      <c r="C13" s="27">
        <v>0.56000000000000005</v>
      </c>
      <c r="D13" s="27">
        <v>0.08</v>
      </c>
      <c r="E13" s="27">
        <v>0.12</v>
      </c>
      <c r="F13" s="27">
        <v>0.24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5" x14ac:dyDescent="0.2">
      <c r="A14" s="25"/>
      <c r="B14" s="29">
        <v>2024</v>
      </c>
      <c r="C14" s="27">
        <v>0.78</v>
      </c>
      <c r="D14" s="28">
        <v>2.3E-3</v>
      </c>
      <c r="E14" s="27"/>
      <c r="F14" s="27">
        <v>0.22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customHeight="1" x14ac:dyDescent="0.2">
      <c r="A17" s="2"/>
      <c r="B17" s="135" t="s">
        <v>76</v>
      </c>
      <c r="C17" s="135"/>
      <c r="D17" s="135"/>
      <c r="E17" s="135"/>
      <c r="F17" s="13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45" x14ac:dyDescent="0.2">
      <c r="A18" s="2"/>
      <c r="B18" s="84" t="s">
        <v>71</v>
      </c>
      <c r="C18" s="84" t="s">
        <v>72</v>
      </c>
      <c r="D18" s="84" t="s">
        <v>73</v>
      </c>
      <c r="E18" s="84" t="s">
        <v>74</v>
      </c>
      <c r="F18" s="84" t="s">
        <v>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" x14ac:dyDescent="0.2">
      <c r="A19" s="2"/>
      <c r="B19" s="82">
        <v>2017</v>
      </c>
      <c r="C19" s="83"/>
      <c r="D19" s="83"/>
      <c r="E19" s="83"/>
      <c r="F19" s="8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" x14ac:dyDescent="0.2">
      <c r="A20" s="2"/>
      <c r="B20" s="29">
        <v>2018</v>
      </c>
      <c r="C20" s="27">
        <v>0.54</v>
      </c>
      <c r="D20" s="27"/>
      <c r="E20" s="27">
        <v>0.3</v>
      </c>
      <c r="F20" s="27">
        <v>0.16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" x14ac:dyDescent="0.2">
      <c r="A21" s="2"/>
      <c r="B21" s="29">
        <v>2019</v>
      </c>
      <c r="C21" s="27">
        <v>0.45</v>
      </c>
      <c r="D21" s="27"/>
      <c r="E21" s="27">
        <v>0.36</v>
      </c>
      <c r="F21" s="27">
        <v>0.19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" x14ac:dyDescent="0.2">
      <c r="A22" s="2"/>
      <c r="B22" s="29">
        <v>2020</v>
      </c>
      <c r="C22" s="27">
        <v>0.36</v>
      </c>
      <c r="D22" s="27"/>
      <c r="E22" s="27">
        <v>0.44</v>
      </c>
      <c r="F22" s="27">
        <v>0.21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" x14ac:dyDescent="0.2">
      <c r="A23" s="2"/>
      <c r="B23" s="29">
        <v>2021</v>
      </c>
      <c r="C23" s="27">
        <v>0.44</v>
      </c>
      <c r="D23" s="27">
        <v>0.03</v>
      </c>
      <c r="E23" s="27">
        <v>0.32</v>
      </c>
      <c r="F23" s="27">
        <v>0.21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" x14ac:dyDescent="0.2">
      <c r="A24" s="2"/>
      <c r="B24" s="29">
        <v>2022</v>
      </c>
      <c r="C24" s="27">
        <v>0.45</v>
      </c>
      <c r="D24" s="27">
        <v>0.08</v>
      </c>
      <c r="E24" s="27">
        <v>0.23</v>
      </c>
      <c r="F24" s="27">
        <v>0.24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" x14ac:dyDescent="0.2">
      <c r="A25" s="2"/>
      <c r="B25" s="29">
        <v>2023</v>
      </c>
      <c r="C25" s="27">
        <v>0.52</v>
      </c>
      <c r="D25" s="27">
        <v>0.09</v>
      </c>
      <c r="E25" s="27">
        <v>0.14000000000000001</v>
      </c>
      <c r="F25" s="27">
        <v>0.25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" x14ac:dyDescent="0.2">
      <c r="A26" s="2"/>
      <c r="B26" s="29">
        <v>2024</v>
      </c>
      <c r="C26" s="27">
        <v>0.77</v>
      </c>
      <c r="D26" s="27">
        <v>0</v>
      </c>
      <c r="E26" s="27"/>
      <c r="F26" s="27">
        <v>0.23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75" customHeight="1" x14ac:dyDescent="0.2">
      <c r="A28" s="2"/>
      <c r="B28" s="135" t="s">
        <v>77</v>
      </c>
      <c r="C28" s="135"/>
      <c r="D28" s="135"/>
      <c r="E28" s="135"/>
      <c r="F28" s="13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45" x14ac:dyDescent="0.2">
      <c r="A29" s="2"/>
      <c r="B29" s="85" t="s">
        <v>71</v>
      </c>
      <c r="C29" s="85" t="s">
        <v>72</v>
      </c>
      <c r="D29" s="85" t="s">
        <v>73</v>
      </c>
      <c r="E29" s="85" t="s">
        <v>74</v>
      </c>
      <c r="F29" s="85" t="s">
        <v>75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" x14ac:dyDescent="0.2">
      <c r="A30" s="2"/>
      <c r="B30" s="82">
        <v>2017</v>
      </c>
      <c r="C30" s="83"/>
      <c r="D30" s="83"/>
      <c r="E30" s="83"/>
      <c r="F30" s="8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 x14ac:dyDescent="0.2">
      <c r="A31" s="2"/>
      <c r="B31" s="29">
        <v>2018</v>
      </c>
      <c r="C31" s="27">
        <v>0.92</v>
      </c>
      <c r="D31" s="27"/>
      <c r="E31" s="27"/>
      <c r="F31" s="27">
        <v>0.08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" x14ac:dyDescent="0.2">
      <c r="A32" s="2"/>
      <c r="B32" s="29">
        <v>2019</v>
      </c>
      <c r="C32" s="27">
        <v>0.85</v>
      </c>
      <c r="D32" s="27"/>
      <c r="E32" s="27"/>
      <c r="F32" s="27">
        <v>0.15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x14ac:dyDescent="0.2">
      <c r="A33" s="2"/>
      <c r="B33" s="29">
        <v>2020</v>
      </c>
      <c r="C33" s="27">
        <v>0.82</v>
      </c>
      <c r="D33" s="27"/>
      <c r="E33" s="27"/>
      <c r="F33" s="27">
        <v>0.18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x14ac:dyDescent="0.2">
      <c r="A34" s="2"/>
      <c r="B34" s="29">
        <v>2021</v>
      </c>
      <c r="C34" s="27">
        <v>0.82</v>
      </c>
      <c r="D34" s="27"/>
      <c r="E34" s="27"/>
      <c r="F34" s="27">
        <v>0.18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x14ac:dyDescent="0.2">
      <c r="A35" s="2"/>
      <c r="B35" s="29">
        <v>2022</v>
      </c>
      <c r="C35" s="27">
        <v>0.82</v>
      </c>
      <c r="D35" s="27"/>
      <c r="E35" s="27"/>
      <c r="F35" s="27">
        <v>0.18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x14ac:dyDescent="0.2">
      <c r="A36" s="2"/>
      <c r="B36" s="29">
        <v>2023</v>
      </c>
      <c r="C36" s="27">
        <v>0.85</v>
      </c>
      <c r="D36" s="27"/>
      <c r="E36" s="27"/>
      <c r="F36" s="27">
        <v>0.15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x14ac:dyDescent="0.2">
      <c r="A37" s="2"/>
      <c r="B37" s="29">
        <v>2024</v>
      </c>
      <c r="C37" s="27">
        <v>0.87</v>
      </c>
      <c r="D37" s="27"/>
      <c r="E37" s="27"/>
      <c r="F37" s="27">
        <v>0.13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.75" customHeight="1" x14ac:dyDescent="0.2">
      <c r="A39" s="2"/>
      <c r="B39" s="135" t="s">
        <v>78</v>
      </c>
      <c r="C39" s="135"/>
      <c r="D39" s="135"/>
      <c r="E39" s="135"/>
      <c r="F39" s="13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45" x14ac:dyDescent="0.2">
      <c r="A40" s="2"/>
      <c r="B40" s="85" t="s">
        <v>71</v>
      </c>
      <c r="C40" s="85" t="s">
        <v>72</v>
      </c>
      <c r="D40" s="85" t="s">
        <v>73</v>
      </c>
      <c r="E40" s="85" t="s">
        <v>74</v>
      </c>
      <c r="F40" s="85" t="s">
        <v>75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 x14ac:dyDescent="0.2">
      <c r="A41" s="2"/>
      <c r="B41" s="82">
        <v>2017</v>
      </c>
      <c r="C41" s="83"/>
      <c r="D41" s="83"/>
      <c r="E41" s="83"/>
      <c r="F41" s="8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" x14ac:dyDescent="0.2">
      <c r="A42" s="2"/>
      <c r="B42" s="29">
        <v>2018</v>
      </c>
      <c r="C42" s="27">
        <v>0.34</v>
      </c>
      <c r="D42" s="27"/>
      <c r="E42" s="27"/>
      <c r="F42" s="27">
        <v>0.66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" x14ac:dyDescent="0.2">
      <c r="A43" s="2"/>
      <c r="B43" s="29">
        <v>2019</v>
      </c>
      <c r="C43" s="27">
        <v>0.49</v>
      </c>
      <c r="D43" s="27"/>
      <c r="E43" s="27"/>
      <c r="F43" s="27">
        <v>0.51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" x14ac:dyDescent="0.2">
      <c r="A44" s="2"/>
      <c r="B44" s="29">
        <v>2020</v>
      </c>
      <c r="C44" s="27">
        <v>0.53</v>
      </c>
      <c r="D44" s="27"/>
      <c r="E44" s="27"/>
      <c r="F44" s="27">
        <v>0.47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" x14ac:dyDescent="0.2">
      <c r="A45" s="2"/>
      <c r="B45" s="29">
        <v>2021</v>
      </c>
      <c r="C45" s="27">
        <v>0.54</v>
      </c>
      <c r="D45" s="27"/>
      <c r="E45" s="27"/>
      <c r="F45" s="27">
        <v>0.46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" x14ac:dyDescent="0.2">
      <c r="A46" s="2"/>
      <c r="B46" s="29">
        <v>2022</v>
      </c>
      <c r="C46" s="27">
        <v>0.45</v>
      </c>
      <c r="D46" s="27"/>
      <c r="E46" s="27"/>
      <c r="F46" s="27">
        <v>0.55000000000000004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" x14ac:dyDescent="0.2">
      <c r="A47" s="2"/>
      <c r="B47" s="29">
        <v>2023</v>
      </c>
      <c r="C47" s="27">
        <v>0.52</v>
      </c>
      <c r="D47" s="27"/>
      <c r="E47" s="27"/>
      <c r="F47" s="27">
        <v>0.48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" x14ac:dyDescent="0.2">
      <c r="A48" s="2"/>
      <c r="B48" s="29">
        <v>2024</v>
      </c>
      <c r="C48" s="27">
        <v>0.57999999999999996</v>
      </c>
      <c r="D48" s="27"/>
      <c r="E48" s="27"/>
      <c r="F48" s="27">
        <v>0.42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</sheetData>
  <mergeCells count="5">
    <mergeCell ref="B3:F3"/>
    <mergeCell ref="B5:F5"/>
    <mergeCell ref="B17:F17"/>
    <mergeCell ref="B28:F28"/>
    <mergeCell ref="B39:F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6"/>
  <sheetViews>
    <sheetView showGridLines="0" workbookViewId="0">
      <selection activeCell="H6" sqref="H6"/>
    </sheetView>
  </sheetViews>
  <sheetFormatPr baseColWidth="10" defaultColWidth="12.5703125" defaultRowHeight="15.75" customHeight="1" x14ac:dyDescent="0.2"/>
  <cols>
    <col min="3" max="3" width="19.28515625" customWidth="1"/>
  </cols>
  <sheetData>
    <row r="1" spans="1:18" ht="12.75" x14ac:dyDescent="0.2">
      <c r="A1" s="12"/>
      <c r="B1" s="11"/>
    </row>
    <row r="3" spans="1:18" ht="63" x14ac:dyDescent="0.2">
      <c r="B3" s="70" t="s">
        <v>79</v>
      </c>
      <c r="C3" s="70" t="s">
        <v>80</v>
      </c>
    </row>
    <row r="4" spans="1:18" ht="23.25" customHeight="1" x14ac:dyDescent="0.2">
      <c r="A4" s="6"/>
      <c r="B4" s="82" t="s">
        <v>3</v>
      </c>
      <c r="C4" s="86">
        <v>16.100000000000001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3.25" customHeight="1" x14ac:dyDescent="0.2">
      <c r="A5" s="6"/>
      <c r="B5" s="29" t="s">
        <v>4</v>
      </c>
      <c r="C5" s="26">
        <v>17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3.25" customHeight="1" x14ac:dyDescent="0.2">
      <c r="A6" s="6"/>
      <c r="B6" s="29" t="s">
        <v>5</v>
      </c>
      <c r="C6" s="26">
        <v>16.7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S6"/>
  <sheetViews>
    <sheetView showGridLines="0" workbookViewId="0">
      <selection activeCell="I9" sqref="I9"/>
    </sheetView>
  </sheetViews>
  <sheetFormatPr baseColWidth="10" defaultColWidth="12.5703125" defaultRowHeight="15.75" customHeight="1" x14ac:dyDescent="0.2"/>
  <cols>
    <col min="3" max="3" width="19.28515625" customWidth="1"/>
  </cols>
  <sheetData>
    <row r="1" spans="1:19" ht="12.75" x14ac:dyDescent="0.2">
      <c r="A1" s="12"/>
      <c r="B1" s="11"/>
    </row>
    <row r="3" spans="1:19" ht="47.25" x14ac:dyDescent="0.2">
      <c r="B3" s="70" t="s">
        <v>79</v>
      </c>
      <c r="C3" s="70" t="s">
        <v>81</v>
      </c>
    </row>
    <row r="4" spans="1:19" ht="23.25" customHeight="1" x14ac:dyDescent="0.2">
      <c r="A4" s="6"/>
      <c r="B4" s="82" t="s">
        <v>83</v>
      </c>
      <c r="C4" s="86">
        <v>4.4000000000000004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3.25" customHeight="1" x14ac:dyDescent="0.2">
      <c r="A5" s="6"/>
      <c r="B5" s="29" t="s">
        <v>84</v>
      </c>
      <c r="C5" s="26">
        <v>5.4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3.25" customHeight="1" x14ac:dyDescent="0.2">
      <c r="A6" s="6"/>
      <c r="B6" s="29" t="s">
        <v>82</v>
      </c>
      <c r="C6" s="26">
        <v>9.9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zoomScaleNormal="100" workbookViewId="0">
      <selection activeCell="J9" sqref="J9"/>
    </sheetView>
  </sheetViews>
  <sheetFormatPr baseColWidth="10" defaultColWidth="12.5703125" defaultRowHeight="15.75" customHeight="1" x14ac:dyDescent="0.2"/>
  <cols>
    <col min="3" max="3" width="15" customWidth="1"/>
    <col min="4" max="4" width="16.7109375" customWidth="1"/>
    <col min="5" max="5" width="15" customWidth="1"/>
  </cols>
  <sheetData>
    <row r="1" spans="1:26" ht="12.75" x14ac:dyDescent="0.2">
      <c r="A1" s="12"/>
      <c r="B1" s="11"/>
      <c r="C1" s="7"/>
      <c r="D1" s="7"/>
      <c r="E1" s="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25"/>
      <c r="C2" s="25"/>
      <c r="D2" s="25"/>
      <c r="E2" s="2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">
      <c r="A3" s="31"/>
      <c r="B3" s="135" t="s">
        <v>39</v>
      </c>
      <c r="C3" s="135"/>
      <c r="D3" s="135"/>
      <c r="E3" s="13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x14ac:dyDescent="0.2">
      <c r="A4" s="31"/>
      <c r="B4" s="84" t="s">
        <v>71</v>
      </c>
      <c r="C4" s="84" t="s">
        <v>85</v>
      </c>
      <c r="D4" s="84" t="s">
        <v>86</v>
      </c>
      <c r="E4" s="84" t="s">
        <v>87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1"/>
      <c r="B5" s="82">
        <v>2020</v>
      </c>
      <c r="C5" s="87">
        <v>1490</v>
      </c>
      <c r="D5" s="87">
        <v>1620</v>
      </c>
      <c r="E5" s="87">
        <v>199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1"/>
      <c r="B6" s="29">
        <v>2021</v>
      </c>
      <c r="C6" s="32">
        <v>2267</v>
      </c>
      <c r="D6" s="32">
        <v>2340</v>
      </c>
      <c r="E6" s="32">
        <v>218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1"/>
      <c r="B7" s="29">
        <v>2022</v>
      </c>
      <c r="C7" s="32">
        <v>12442</v>
      </c>
      <c r="D7" s="32">
        <v>5402</v>
      </c>
      <c r="E7" s="32">
        <v>673</v>
      </c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1"/>
      <c r="B8" s="29">
        <v>2023</v>
      </c>
      <c r="C8" s="32">
        <v>14870</v>
      </c>
      <c r="D8" s="32">
        <v>5297</v>
      </c>
      <c r="E8" s="32">
        <v>886</v>
      </c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1"/>
      <c r="B9" s="29">
        <v>2024</v>
      </c>
      <c r="C9" s="32">
        <v>17865</v>
      </c>
      <c r="D9" s="32">
        <v>5962</v>
      </c>
      <c r="E9" s="32">
        <v>868</v>
      </c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2"/>
      <c r="B10" s="5"/>
      <c r="C10" s="9"/>
      <c r="D10" s="9"/>
      <c r="E10" s="9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135" t="s">
        <v>88</v>
      </c>
      <c r="C11" s="135"/>
      <c r="D11" s="135"/>
      <c r="E11" s="135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x14ac:dyDescent="0.2">
      <c r="A12" s="2"/>
      <c r="B12" s="84" t="s">
        <v>71</v>
      </c>
      <c r="C12" s="84" t="s">
        <v>85</v>
      </c>
      <c r="D12" s="84" t="s">
        <v>86</v>
      </c>
      <c r="E12" s="84" t="s">
        <v>87</v>
      </c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x14ac:dyDescent="0.2">
      <c r="A13" s="2"/>
      <c r="B13" s="82">
        <v>2020</v>
      </c>
      <c r="C13" s="87"/>
      <c r="D13" s="87"/>
      <c r="E13" s="87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x14ac:dyDescent="0.2">
      <c r="A14" s="2"/>
      <c r="B14" s="29">
        <v>2021</v>
      </c>
      <c r="C14" s="32"/>
      <c r="D14" s="32"/>
      <c r="E14" s="32"/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x14ac:dyDescent="0.2">
      <c r="A15" s="2"/>
      <c r="B15" s="29">
        <v>2022</v>
      </c>
      <c r="C15" s="32"/>
      <c r="D15" s="32"/>
      <c r="E15" s="3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x14ac:dyDescent="0.2">
      <c r="A16" s="2"/>
      <c r="B16" s="29">
        <v>2023</v>
      </c>
      <c r="C16" s="32">
        <v>14859</v>
      </c>
      <c r="D16" s="32">
        <v>5212</v>
      </c>
      <c r="E16" s="32">
        <v>883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x14ac:dyDescent="0.2">
      <c r="A17" s="2"/>
      <c r="B17" s="29">
        <v>2024</v>
      </c>
      <c r="C17" s="32">
        <v>17860</v>
      </c>
      <c r="D17" s="32">
        <v>5944</v>
      </c>
      <c r="E17" s="32">
        <v>868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"/>
      <c r="B18" s="5"/>
      <c r="C18" s="5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135" t="s">
        <v>89</v>
      </c>
      <c r="C19" s="135"/>
      <c r="D19" s="135"/>
      <c r="E19" s="13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x14ac:dyDescent="0.2">
      <c r="A20" s="2"/>
      <c r="B20" s="84" t="s">
        <v>71</v>
      </c>
      <c r="C20" s="84" t="s">
        <v>85</v>
      </c>
      <c r="D20" s="84" t="s">
        <v>86</v>
      </c>
      <c r="E20" s="84" t="s">
        <v>87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x14ac:dyDescent="0.2">
      <c r="A21" s="2"/>
      <c r="B21" s="82">
        <v>2020</v>
      </c>
      <c r="C21" s="87"/>
      <c r="D21" s="87"/>
      <c r="E21" s="8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x14ac:dyDescent="0.2">
      <c r="A22" s="2"/>
      <c r="B22" s="29">
        <v>2021</v>
      </c>
      <c r="C22" s="32"/>
      <c r="D22" s="32"/>
      <c r="E22" s="3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x14ac:dyDescent="0.2">
      <c r="A23" s="2"/>
      <c r="B23" s="29">
        <v>2022</v>
      </c>
      <c r="C23" s="32"/>
      <c r="D23" s="32"/>
      <c r="E23" s="3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x14ac:dyDescent="0.2">
      <c r="A24" s="2"/>
      <c r="B24" s="29">
        <v>2023</v>
      </c>
      <c r="C24" s="32">
        <v>0</v>
      </c>
      <c r="D24" s="32">
        <v>0</v>
      </c>
      <c r="E24" s="3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x14ac:dyDescent="0.2">
      <c r="A25" s="2"/>
      <c r="B25" s="29">
        <v>2024</v>
      </c>
      <c r="C25" s="32">
        <v>0</v>
      </c>
      <c r="D25" s="32">
        <v>0</v>
      </c>
      <c r="E25" s="3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5"/>
      <c r="C26" s="5"/>
      <c r="D26" s="5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135" t="s">
        <v>90</v>
      </c>
      <c r="C27" s="135"/>
      <c r="D27" s="135"/>
      <c r="E27" s="13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x14ac:dyDescent="0.2">
      <c r="A28" s="2"/>
      <c r="B28" s="84" t="s">
        <v>71</v>
      </c>
      <c r="C28" s="84" t="s">
        <v>85</v>
      </c>
      <c r="D28" s="84" t="s">
        <v>86</v>
      </c>
      <c r="E28" s="84" t="s">
        <v>87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x14ac:dyDescent="0.2">
      <c r="A29" s="2"/>
      <c r="B29" s="82">
        <v>2020</v>
      </c>
      <c r="C29" s="87"/>
      <c r="D29" s="87"/>
      <c r="E29" s="8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29">
        <v>2021</v>
      </c>
      <c r="C30" s="32"/>
      <c r="D30" s="32"/>
      <c r="E30" s="3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29">
        <v>2022</v>
      </c>
      <c r="C31" s="32"/>
      <c r="D31" s="32"/>
      <c r="E31" s="3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29">
        <v>2023</v>
      </c>
      <c r="C32" s="32">
        <v>11</v>
      </c>
      <c r="D32" s="32">
        <v>85</v>
      </c>
      <c r="E32" s="32">
        <v>3.2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29">
        <v>2024</v>
      </c>
      <c r="C33" s="32">
        <v>5</v>
      </c>
      <c r="D33" s="32">
        <v>18.399999999999999</v>
      </c>
      <c r="E33" s="32">
        <v>0.2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5"/>
      <c r="C34" s="5"/>
      <c r="D34" s="5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5"/>
      <c r="C35" s="5"/>
      <c r="D35" s="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5"/>
      <c r="C36" s="5"/>
      <c r="D36" s="5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5"/>
      <c r="C37" s="5"/>
      <c r="D37" s="5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5"/>
      <c r="C38" s="5"/>
      <c r="D38" s="5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5"/>
      <c r="C39" s="5"/>
      <c r="D39" s="5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5"/>
      <c r="C40" s="5"/>
      <c r="D40" s="5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5"/>
      <c r="C41" s="5"/>
      <c r="D41" s="5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5"/>
      <c r="C42" s="5"/>
      <c r="D42" s="5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5"/>
      <c r="C43" s="5"/>
      <c r="D43" s="5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5"/>
      <c r="C44" s="5"/>
      <c r="D44" s="5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5"/>
      <c r="C45" s="5"/>
      <c r="D45" s="5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5"/>
      <c r="C46" s="5"/>
      <c r="D46" s="5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5"/>
      <c r="C47" s="5"/>
      <c r="D47" s="5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5"/>
      <c r="C48" s="5"/>
      <c r="D48" s="5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5"/>
      <c r="C49" s="5"/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5"/>
      <c r="C50" s="5"/>
      <c r="D50" s="5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5"/>
      <c r="C52" s="5"/>
      <c r="D52" s="5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5"/>
      <c r="C53" s="5"/>
      <c r="D53" s="5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5"/>
      <c r="C54" s="5"/>
      <c r="D54" s="5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5"/>
      <c r="C55" s="5"/>
      <c r="D55" s="5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5"/>
      <c r="C56" s="5"/>
      <c r="D56" s="5"/>
      <c r="E56" s="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5"/>
      <c r="C57" s="5"/>
      <c r="D57" s="5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5"/>
      <c r="C58" s="5"/>
      <c r="D58" s="5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5"/>
      <c r="C59" s="5"/>
      <c r="D59" s="5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5"/>
      <c r="C60" s="5"/>
      <c r="D60" s="5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5"/>
      <c r="C61" s="5"/>
      <c r="D61" s="5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5"/>
      <c r="C62" s="5"/>
      <c r="D62" s="5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5"/>
      <c r="C63" s="5"/>
      <c r="D63" s="5"/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5"/>
      <c r="C64" s="5"/>
      <c r="D64" s="5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5"/>
      <c r="C65" s="5"/>
      <c r="D65" s="5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5"/>
      <c r="C66" s="5"/>
      <c r="D66" s="5"/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5"/>
      <c r="C67" s="5"/>
      <c r="D67" s="5"/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5"/>
      <c r="C68" s="5"/>
      <c r="D68" s="5"/>
      <c r="E68" s="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5"/>
      <c r="C69" s="5"/>
      <c r="D69" s="5"/>
      <c r="E69" s="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5"/>
      <c r="C70" s="5"/>
      <c r="D70" s="5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5"/>
      <c r="C71" s="5"/>
      <c r="D71" s="5"/>
      <c r="E71" s="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5"/>
      <c r="C72" s="5"/>
      <c r="D72" s="5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5"/>
      <c r="C73" s="5"/>
      <c r="D73" s="5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5"/>
      <c r="C74" s="5"/>
      <c r="D74" s="5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5"/>
      <c r="C75" s="5"/>
      <c r="D75" s="5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5"/>
      <c r="C76" s="5"/>
      <c r="D76" s="5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5"/>
      <c r="C77" s="5"/>
      <c r="D77" s="5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5"/>
      <c r="C78" s="5"/>
      <c r="D78" s="5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5"/>
      <c r="C79" s="5"/>
      <c r="D79" s="5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5"/>
      <c r="C80" s="5"/>
      <c r="D80" s="5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5"/>
      <c r="C81" s="5"/>
      <c r="D81" s="5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5"/>
      <c r="C82" s="5"/>
      <c r="D82" s="5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5"/>
      <c r="C83" s="5"/>
      <c r="D83" s="5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5"/>
      <c r="C84" s="5"/>
      <c r="D84" s="5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5"/>
      <c r="C85" s="5"/>
      <c r="D85" s="5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5"/>
      <c r="C86" s="5"/>
      <c r="D86" s="5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5"/>
      <c r="C87" s="5"/>
      <c r="D87" s="5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5"/>
      <c r="C88" s="5"/>
      <c r="D88" s="5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5"/>
      <c r="C89" s="5"/>
      <c r="D89" s="5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5"/>
      <c r="C90" s="5"/>
      <c r="D90" s="5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5"/>
      <c r="C91" s="5"/>
      <c r="D91" s="5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5"/>
      <c r="C92" s="5"/>
      <c r="D92" s="5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5"/>
      <c r="C93" s="5"/>
      <c r="D93" s="5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5"/>
      <c r="C94" s="5"/>
      <c r="D94" s="5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5"/>
      <c r="C95" s="5"/>
      <c r="D95" s="5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5"/>
      <c r="C96" s="5"/>
      <c r="D96" s="5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5"/>
      <c r="C97" s="5"/>
      <c r="D97" s="5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5"/>
      <c r="C98" s="5"/>
      <c r="D98" s="5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5"/>
      <c r="C99" s="5"/>
      <c r="D99" s="5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5"/>
      <c r="C100" s="5"/>
      <c r="D100" s="5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5"/>
      <c r="C101" s="5"/>
      <c r="D101" s="5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5"/>
      <c r="C102" s="5"/>
      <c r="D102" s="5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5"/>
      <c r="C103" s="5"/>
      <c r="D103" s="5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5"/>
      <c r="C104" s="5"/>
      <c r="D104" s="5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5"/>
      <c r="C105" s="5"/>
      <c r="D105" s="5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5"/>
      <c r="C106" s="5"/>
      <c r="D106" s="5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5"/>
      <c r="C107" s="5"/>
      <c r="D107" s="5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5"/>
      <c r="C108" s="5"/>
      <c r="D108" s="5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5"/>
      <c r="C109" s="5"/>
      <c r="D109" s="5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5"/>
      <c r="C110" s="5"/>
      <c r="D110" s="5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5"/>
      <c r="C111" s="5"/>
      <c r="D111" s="5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5"/>
      <c r="C112" s="5"/>
      <c r="D112" s="5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5"/>
      <c r="C113" s="5"/>
      <c r="D113" s="5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5"/>
      <c r="C114" s="5"/>
      <c r="D114" s="5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5"/>
      <c r="C115" s="5"/>
      <c r="D115" s="5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5"/>
      <c r="C116" s="5"/>
      <c r="D116" s="5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5"/>
      <c r="C117" s="5"/>
      <c r="D117" s="5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5"/>
      <c r="C118" s="5"/>
      <c r="D118" s="5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5"/>
      <c r="C119" s="5"/>
      <c r="D119" s="5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5"/>
      <c r="C120" s="5"/>
      <c r="D120" s="5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5"/>
      <c r="C121" s="5"/>
      <c r="D121" s="5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5"/>
      <c r="C122" s="5"/>
      <c r="D122" s="5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5"/>
      <c r="C123" s="5"/>
      <c r="D123" s="5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5"/>
      <c r="C124" s="5"/>
      <c r="D124" s="5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5"/>
      <c r="C125" s="5"/>
      <c r="D125" s="5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5"/>
      <c r="C126" s="5"/>
      <c r="D126" s="5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5"/>
      <c r="C127" s="5"/>
      <c r="D127" s="5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5"/>
      <c r="C128" s="5"/>
      <c r="D128" s="5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5"/>
      <c r="C129" s="5"/>
      <c r="D129" s="5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5"/>
      <c r="C130" s="5"/>
      <c r="D130" s="5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5"/>
      <c r="C131" s="5"/>
      <c r="D131" s="5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5"/>
      <c r="C132" s="5"/>
      <c r="D132" s="5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5"/>
      <c r="C133" s="5"/>
      <c r="D133" s="5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5"/>
      <c r="C134" s="5"/>
      <c r="D134" s="5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5"/>
      <c r="C135" s="5"/>
      <c r="D135" s="5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5"/>
      <c r="C136" s="5"/>
      <c r="D136" s="5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5"/>
      <c r="C137" s="5"/>
      <c r="D137" s="5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5"/>
      <c r="C138" s="5"/>
      <c r="D138" s="5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5"/>
      <c r="C139" s="5"/>
      <c r="D139" s="5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5"/>
      <c r="C140" s="5"/>
      <c r="D140" s="5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5"/>
      <c r="C141" s="5"/>
      <c r="D141" s="5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5"/>
      <c r="C142" s="5"/>
      <c r="D142" s="5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5"/>
      <c r="C143" s="5"/>
      <c r="D143" s="5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5"/>
      <c r="C144" s="5"/>
      <c r="D144" s="5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5"/>
      <c r="C145" s="5"/>
      <c r="D145" s="5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5"/>
      <c r="C146" s="5"/>
      <c r="D146" s="5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5"/>
      <c r="C147" s="5"/>
      <c r="D147" s="5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5"/>
      <c r="C148" s="5"/>
      <c r="D148" s="5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5"/>
      <c r="C149" s="5"/>
      <c r="D149" s="5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5"/>
      <c r="C150" s="5"/>
      <c r="D150" s="5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5"/>
      <c r="C151" s="5"/>
      <c r="D151" s="5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5"/>
      <c r="C152" s="5"/>
      <c r="D152" s="5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5"/>
      <c r="C153" s="5"/>
      <c r="D153" s="5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5"/>
      <c r="C154" s="5"/>
      <c r="D154" s="5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5"/>
      <c r="C155" s="5"/>
      <c r="D155" s="5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5"/>
      <c r="C156" s="5"/>
      <c r="D156" s="5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5"/>
      <c r="C157" s="5"/>
      <c r="D157" s="5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5"/>
      <c r="C158" s="5"/>
      <c r="D158" s="5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5"/>
      <c r="C159" s="5"/>
      <c r="D159" s="5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5"/>
      <c r="C160" s="5"/>
      <c r="D160" s="5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5"/>
      <c r="C161" s="5"/>
      <c r="D161" s="5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5"/>
      <c r="C162" s="5"/>
      <c r="D162" s="5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5"/>
      <c r="C163" s="5"/>
      <c r="D163" s="5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5"/>
      <c r="C164" s="5"/>
      <c r="D164" s="5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5"/>
      <c r="C165" s="5"/>
      <c r="D165" s="5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5"/>
      <c r="C166" s="5"/>
      <c r="D166" s="5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5"/>
      <c r="C167" s="5"/>
      <c r="D167" s="5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5"/>
      <c r="C168" s="5"/>
      <c r="D168" s="5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5"/>
      <c r="C169" s="5"/>
      <c r="D169" s="5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5"/>
      <c r="C170" s="5"/>
      <c r="D170" s="5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5"/>
      <c r="C171" s="5"/>
      <c r="D171" s="5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5"/>
      <c r="C172" s="5"/>
      <c r="D172" s="5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5"/>
      <c r="C173" s="5"/>
      <c r="D173" s="5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5"/>
      <c r="C174" s="5"/>
      <c r="D174" s="5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5"/>
      <c r="C175" s="5"/>
      <c r="D175" s="5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5"/>
      <c r="C176" s="5"/>
      <c r="D176" s="5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5"/>
      <c r="C177" s="5"/>
      <c r="D177" s="5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5"/>
      <c r="C178" s="5"/>
      <c r="D178" s="5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5"/>
      <c r="C179" s="5"/>
      <c r="D179" s="5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5"/>
      <c r="C180" s="5"/>
      <c r="D180" s="5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5"/>
      <c r="C181" s="5"/>
      <c r="D181" s="5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5"/>
      <c r="C182" s="5"/>
      <c r="D182" s="5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5"/>
      <c r="C183" s="5"/>
      <c r="D183" s="5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5"/>
      <c r="C184" s="5"/>
      <c r="D184" s="5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5"/>
      <c r="C185" s="5"/>
      <c r="D185" s="5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5"/>
      <c r="C186" s="5"/>
      <c r="D186" s="5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5"/>
      <c r="C187" s="5"/>
      <c r="D187" s="5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5"/>
      <c r="C188" s="5"/>
      <c r="D188" s="5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5"/>
      <c r="C189" s="5"/>
      <c r="D189" s="5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5"/>
      <c r="C190" s="5"/>
      <c r="D190" s="5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5"/>
      <c r="C191" s="5"/>
      <c r="D191" s="5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5"/>
      <c r="C192" s="5"/>
      <c r="D192" s="5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5"/>
      <c r="C193" s="5"/>
      <c r="D193" s="5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5"/>
      <c r="C194" s="5"/>
      <c r="D194" s="5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5"/>
      <c r="C195" s="5"/>
      <c r="D195" s="5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5"/>
      <c r="C196" s="5"/>
      <c r="D196" s="5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5"/>
      <c r="C197" s="5"/>
      <c r="D197" s="5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5"/>
      <c r="C198" s="5"/>
      <c r="D198" s="5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5"/>
      <c r="C199" s="5"/>
      <c r="D199" s="5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5"/>
      <c r="C200" s="5"/>
      <c r="D200" s="5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5"/>
      <c r="C201" s="5"/>
      <c r="D201" s="5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5"/>
      <c r="C202" s="5"/>
      <c r="D202" s="5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5"/>
      <c r="C203" s="5"/>
      <c r="D203" s="5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5"/>
      <c r="C204" s="5"/>
      <c r="D204" s="5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5"/>
      <c r="C205" s="5"/>
      <c r="D205" s="5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5"/>
      <c r="C206" s="5"/>
      <c r="D206" s="5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5"/>
      <c r="C207" s="5"/>
      <c r="D207" s="5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5"/>
      <c r="C208" s="5"/>
      <c r="D208" s="5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5"/>
      <c r="C209" s="5"/>
      <c r="D209" s="5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5"/>
      <c r="C210" s="5"/>
      <c r="D210" s="5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5"/>
      <c r="C211" s="5"/>
      <c r="D211" s="5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5"/>
      <c r="C212" s="5"/>
      <c r="D212" s="5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5"/>
      <c r="C213" s="5"/>
      <c r="D213" s="5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5"/>
      <c r="C214" s="5"/>
      <c r="D214" s="5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5"/>
      <c r="C215" s="5"/>
      <c r="D215" s="5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5"/>
      <c r="C216" s="5"/>
      <c r="D216" s="5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5"/>
      <c r="C217" s="5"/>
      <c r="D217" s="5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5"/>
      <c r="C218" s="5"/>
      <c r="D218" s="5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5"/>
      <c r="C219" s="5"/>
      <c r="D219" s="5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5"/>
      <c r="C220" s="5"/>
      <c r="D220" s="5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5"/>
      <c r="C221" s="5"/>
      <c r="D221" s="5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5"/>
      <c r="C222" s="5"/>
      <c r="D222" s="5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5"/>
      <c r="C223" s="5"/>
      <c r="D223" s="5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5"/>
      <c r="C224" s="5"/>
      <c r="D224" s="5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5"/>
      <c r="C225" s="5"/>
      <c r="D225" s="5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5"/>
      <c r="C226" s="5"/>
      <c r="D226" s="5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5"/>
      <c r="C227" s="5"/>
      <c r="D227" s="5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5"/>
      <c r="C228" s="5"/>
      <c r="D228" s="5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5"/>
      <c r="C229" s="5"/>
      <c r="D229" s="5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5"/>
      <c r="C230" s="5"/>
      <c r="D230" s="5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5"/>
      <c r="C231" s="5"/>
      <c r="D231" s="5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5"/>
      <c r="C232" s="5"/>
      <c r="D232" s="5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5"/>
      <c r="C233" s="5"/>
      <c r="D233" s="5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5"/>
      <c r="C234" s="5"/>
      <c r="D234" s="5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5"/>
      <c r="C235" s="5"/>
      <c r="D235" s="5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5"/>
      <c r="C236" s="5"/>
      <c r="D236" s="5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5"/>
      <c r="C237" s="5"/>
      <c r="D237" s="5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5"/>
      <c r="C238" s="5"/>
      <c r="D238" s="5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5"/>
      <c r="C239" s="5"/>
      <c r="D239" s="5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5"/>
      <c r="C240" s="5"/>
      <c r="D240" s="5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5"/>
      <c r="C241" s="5"/>
      <c r="D241" s="5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5"/>
      <c r="C242" s="5"/>
      <c r="D242" s="5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5"/>
      <c r="C243" s="5"/>
      <c r="D243" s="5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5"/>
      <c r="C244" s="5"/>
      <c r="D244" s="5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5"/>
      <c r="C245" s="5"/>
      <c r="D245" s="5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5"/>
      <c r="C246" s="5"/>
      <c r="D246" s="5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5"/>
      <c r="C247" s="5"/>
      <c r="D247" s="5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5"/>
      <c r="C248" s="5"/>
      <c r="D248" s="5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5"/>
      <c r="C249" s="5"/>
      <c r="D249" s="5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5"/>
      <c r="C250" s="5"/>
      <c r="D250" s="5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5"/>
      <c r="C251" s="5"/>
      <c r="D251" s="5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5"/>
      <c r="C252" s="5"/>
      <c r="D252" s="5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5"/>
      <c r="C253" s="5"/>
      <c r="D253" s="5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5"/>
      <c r="C254" s="5"/>
      <c r="D254" s="5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5"/>
      <c r="C255" s="5"/>
      <c r="D255" s="5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5"/>
      <c r="C256" s="5"/>
      <c r="D256" s="5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5"/>
      <c r="C257" s="5"/>
      <c r="D257" s="5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5"/>
      <c r="C258" s="5"/>
      <c r="D258" s="5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5"/>
      <c r="C259" s="5"/>
      <c r="D259" s="5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5"/>
      <c r="C260" s="5"/>
      <c r="D260" s="5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5"/>
      <c r="C261" s="5"/>
      <c r="D261" s="5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5"/>
      <c r="C262" s="5"/>
      <c r="D262" s="5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5"/>
      <c r="C263" s="5"/>
      <c r="D263" s="5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5"/>
      <c r="C264" s="5"/>
      <c r="D264" s="5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5"/>
      <c r="C265" s="5"/>
      <c r="D265" s="5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5"/>
      <c r="C266" s="5"/>
      <c r="D266" s="5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5"/>
      <c r="C267" s="5"/>
      <c r="D267" s="5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5"/>
      <c r="C268" s="5"/>
      <c r="D268" s="5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5"/>
      <c r="C269" s="5"/>
      <c r="D269" s="5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5"/>
      <c r="C270" s="5"/>
      <c r="D270" s="5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5"/>
      <c r="C271" s="5"/>
      <c r="D271" s="5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5"/>
      <c r="C272" s="5"/>
      <c r="D272" s="5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5"/>
      <c r="C273" s="5"/>
      <c r="D273" s="5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5"/>
      <c r="C274" s="5"/>
      <c r="D274" s="5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5"/>
      <c r="C275" s="5"/>
      <c r="D275" s="5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5"/>
      <c r="C276" s="5"/>
      <c r="D276" s="5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5"/>
      <c r="C277" s="5"/>
      <c r="D277" s="5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5"/>
      <c r="C278" s="5"/>
      <c r="D278" s="5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5"/>
      <c r="C279" s="5"/>
      <c r="D279" s="5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5"/>
      <c r="C280" s="5"/>
      <c r="D280" s="5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5"/>
      <c r="C281" s="5"/>
      <c r="D281" s="5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5"/>
      <c r="C282" s="5"/>
      <c r="D282" s="5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5"/>
      <c r="C283" s="5"/>
      <c r="D283" s="5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5"/>
      <c r="C284" s="5"/>
      <c r="D284" s="5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5"/>
      <c r="C285" s="5"/>
      <c r="D285" s="5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5"/>
      <c r="C286" s="5"/>
      <c r="D286" s="5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5"/>
      <c r="C287" s="5"/>
      <c r="D287" s="5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5"/>
      <c r="C288" s="5"/>
      <c r="D288" s="5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5"/>
      <c r="C289" s="5"/>
      <c r="D289" s="5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5"/>
      <c r="C290" s="5"/>
      <c r="D290" s="5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5"/>
      <c r="C291" s="5"/>
      <c r="D291" s="5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5"/>
      <c r="C292" s="5"/>
      <c r="D292" s="5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5"/>
      <c r="C293" s="5"/>
      <c r="D293" s="5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5"/>
      <c r="C294" s="5"/>
      <c r="D294" s="5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5"/>
      <c r="C295" s="5"/>
      <c r="D295" s="5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5"/>
      <c r="C296" s="5"/>
      <c r="D296" s="5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5"/>
      <c r="C297" s="5"/>
      <c r="D297" s="5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5"/>
      <c r="C298" s="5"/>
      <c r="D298" s="5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5"/>
      <c r="C299" s="5"/>
      <c r="D299" s="5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5"/>
      <c r="C300" s="5"/>
      <c r="D300" s="5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5"/>
      <c r="C301" s="5"/>
      <c r="D301" s="5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5"/>
      <c r="C302" s="5"/>
      <c r="D302" s="5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5"/>
      <c r="C303" s="5"/>
      <c r="D303" s="5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5"/>
      <c r="C304" s="5"/>
      <c r="D304" s="5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5"/>
      <c r="C305" s="5"/>
      <c r="D305" s="5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5"/>
      <c r="C306" s="5"/>
      <c r="D306" s="5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5"/>
      <c r="C307" s="5"/>
      <c r="D307" s="5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5"/>
      <c r="C308" s="5"/>
      <c r="D308" s="5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5"/>
      <c r="C309" s="5"/>
      <c r="D309" s="5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5"/>
      <c r="C310" s="5"/>
      <c r="D310" s="5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5"/>
      <c r="C311" s="5"/>
      <c r="D311" s="5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5"/>
      <c r="C312" s="5"/>
      <c r="D312" s="5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5"/>
      <c r="C313" s="5"/>
      <c r="D313" s="5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5"/>
      <c r="C314" s="5"/>
      <c r="D314" s="5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5"/>
      <c r="C315" s="5"/>
      <c r="D315" s="5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5"/>
      <c r="C316" s="5"/>
      <c r="D316" s="5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5"/>
      <c r="C317" s="5"/>
      <c r="D317" s="5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5"/>
      <c r="C318" s="5"/>
      <c r="D318" s="5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5"/>
      <c r="C319" s="5"/>
      <c r="D319" s="5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5"/>
      <c r="C320" s="5"/>
      <c r="D320" s="5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5"/>
      <c r="C321" s="5"/>
      <c r="D321" s="5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5"/>
      <c r="C322" s="5"/>
      <c r="D322" s="5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5"/>
      <c r="C323" s="5"/>
      <c r="D323" s="5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5"/>
      <c r="C324" s="5"/>
      <c r="D324" s="5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5"/>
      <c r="C325" s="5"/>
      <c r="D325" s="5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5"/>
      <c r="C326" s="5"/>
      <c r="D326" s="5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5"/>
      <c r="C327" s="5"/>
      <c r="D327" s="5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5"/>
      <c r="C328" s="5"/>
      <c r="D328" s="5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5"/>
      <c r="C329" s="5"/>
      <c r="D329" s="5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5"/>
      <c r="C330" s="5"/>
      <c r="D330" s="5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5"/>
      <c r="C331" s="5"/>
      <c r="D331" s="5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5"/>
      <c r="C332" s="5"/>
      <c r="D332" s="5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5"/>
      <c r="C333" s="5"/>
      <c r="D333" s="5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5"/>
      <c r="C334" s="5"/>
      <c r="D334" s="5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5"/>
      <c r="C335" s="5"/>
      <c r="D335" s="5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5"/>
      <c r="C336" s="5"/>
      <c r="D336" s="5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5"/>
      <c r="C337" s="5"/>
      <c r="D337" s="5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5"/>
      <c r="C338" s="5"/>
      <c r="D338" s="5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5"/>
      <c r="C339" s="5"/>
      <c r="D339" s="5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5"/>
      <c r="C340" s="5"/>
      <c r="D340" s="5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5"/>
      <c r="C341" s="5"/>
      <c r="D341" s="5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5"/>
      <c r="C342" s="5"/>
      <c r="D342" s="5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5"/>
      <c r="C343" s="5"/>
      <c r="D343" s="5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5"/>
      <c r="C344" s="5"/>
      <c r="D344" s="5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5"/>
      <c r="C345" s="5"/>
      <c r="D345" s="5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5"/>
      <c r="C346" s="5"/>
      <c r="D346" s="5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5"/>
      <c r="C347" s="5"/>
      <c r="D347" s="5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5"/>
      <c r="C348" s="5"/>
      <c r="D348" s="5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5"/>
      <c r="C349" s="5"/>
      <c r="D349" s="5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5"/>
      <c r="C350" s="5"/>
      <c r="D350" s="5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5"/>
      <c r="C351" s="5"/>
      <c r="D351" s="5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5"/>
      <c r="C352" s="5"/>
      <c r="D352" s="5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5"/>
      <c r="C353" s="5"/>
      <c r="D353" s="5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5"/>
      <c r="C354" s="5"/>
      <c r="D354" s="5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5"/>
      <c r="C355" s="5"/>
      <c r="D355" s="5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5"/>
      <c r="C356" s="5"/>
      <c r="D356" s="5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5"/>
      <c r="C357" s="5"/>
      <c r="D357" s="5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5"/>
      <c r="C358" s="5"/>
      <c r="D358" s="5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5"/>
      <c r="C359" s="5"/>
      <c r="D359" s="5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5"/>
      <c r="C360" s="5"/>
      <c r="D360" s="5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5"/>
      <c r="C361" s="5"/>
      <c r="D361" s="5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5"/>
      <c r="C362" s="5"/>
      <c r="D362" s="5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5"/>
      <c r="C363" s="5"/>
      <c r="D363" s="5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5"/>
      <c r="C364" s="5"/>
      <c r="D364" s="5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5"/>
      <c r="C365" s="5"/>
      <c r="D365" s="5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5"/>
      <c r="C366" s="5"/>
      <c r="D366" s="5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5"/>
      <c r="C367" s="5"/>
      <c r="D367" s="5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5"/>
      <c r="C368" s="5"/>
      <c r="D368" s="5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5"/>
      <c r="C369" s="5"/>
      <c r="D369" s="5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5"/>
      <c r="C370" s="5"/>
      <c r="D370" s="5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5"/>
      <c r="C371" s="5"/>
      <c r="D371" s="5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5"/>
      <c r="C372" s="5"/>
      <c r="D372" s="5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5"/>
      <c r="C373" s="5"/>
      <c r="D373" s="5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5"/>
      <c r="C374" s="5"/>
      <c r="D374" s="5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5"/>
      <c r="C375" s="5"/>
      <c r="D375" s="5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5"/>
      <c r="C376" s="5"/>
      <c r="D376" s="5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5"/>
      <c r="C377" s="5"/>
      <c r="D377" s="5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5"/>
      <c r="C378" s="5"/>
      <c r="D378" s="5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5"/>
      <c r="C379" s="5"/>
      <c r="D379" s="5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5"/>
      <c r="C380" s="5"/>
      <c r="D380" s="5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5"/>
      <c r="C381" s="5"/>
      <c r="D381" s="5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5"/>
      <c r="C382" s="5"/>
      <c r="D382" s="5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5"/>
      <c r="C383" s="5"/>
      <c r="D383" s="5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5"/>
      <c r="C384" s="5"/>
      <c r="D384" s="5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5"/>
      <c r="C385" s="5"/>
      <c r="D385" s="5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5"/>
      <c r="C386" s="5"/>
      <c r="D386" s="5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5"/>
      <c r="C387" s="5"/>
      <c r="D387" s="5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5"/>
      <c r="C388" s="5"/>
      <c r="D388" s="5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5"/>
      <c r="C389" s="5"/>
      <c r="D389" s="5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5"/>
      <c r="C390" s="5"/>
      <c r="D390" s="5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5"/>
      <c r="C391" s="5"/>
      <c r="D391" s="5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5"/>
      <c r="C392" s="5"/>
      <c r="D392" s="5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5"/>
      <c r="C393" s="5"/>
      <c r="D393" s="5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5"/>
      <c r="C394" s="5"/>
      <c r="D394" s="5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5"/>
      <c r="C395" s="5"/>
      <c r="D395" s="5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5"/>
      <c r="C396" s="5"/>
      <c r="D396" s="5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5"/>
      <c r="C397" s="5"/>
      <c r="D397" s="5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5"/>
      <c r="C398" s="5"/>
      <c r="D398" s="5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5"/>
      <c r="C399" s="5"/>
      <c r="D399" s="5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5"/>
      <c r="C400" s="5"/>
      <c r="D400" s="5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5"/>
      <c r="C401" s="5"/>
      <c r="D401" s="5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5"/>
      <c r="C402" s="5"/>
      <c r="D402" s="5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5"/>
      <c r="C403" s="5"/>
      <c r="D403" s="5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5"/>
      <c r="C404" s="5"/>
      <c r="D404" s="5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5"/>
      <c r="C405" s="5"/>
      <c r="D405" s="5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5"/>
      <c r="C406" s="5"/>
      <c r="D406" s="5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5"/>
      <c r="C407" s="5"/>
      <c r="D407" s="5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5"/>
      <c r="C408" s="5"/>
      <c r="D408" s="5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5"/>
      <c r="C409" s="5"/>
      <c r="D409" s="5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5"/>
      <c r="C410" s="5"/>
      <c r="D410" s="5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5"/>
      <c r="C411" s="5"/>
      <c r="D411" s="5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5"/>
      <c r="C412" s="5"/>
      <c r="D412" s="5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5"/>
      <c r="C413" s="5"/>
      <c r="D413" s="5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5"/>
      <c r="C414" s="5"/>
      <c r="D414" s="5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5"/>
      <c r="C415" s="5"/>
      <c r="D415" s="5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5"/>
      <c r="C416" s="5"/>
      <c r="D416" s="5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5"/>
      <c r="C417" s="5"/>
      <c r="D417" s="5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5"/>
      <c r="C418" s="5"/>
      <c r="D418" s="5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5"/>
      <c r="C419" s="5"/>
      <c r="D419" s="5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5"/>
      <c r="C420" s="5"/>
      <c r="D420" s="5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5"/>
      <c r="C421" s="5"/>
      <c r="D421" s="5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5"/>
      <c r="C422" s="5"/>
      <c r="D422" s="5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5"/>
      <c r="C423" s="5"/>
      <c r="D423" s="5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5"/>
      <c r="C424" s="5"/>
      <c r="D424" s="5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5"/>
      <c r="C425" s="5"/>
      <c r="D425" s="5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5"/>
      <c r="C426" s="5"/>
      <c r="D426" s="5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5"/>
      <c r="C427" s="5"/>
      <c r="D427" s="5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5"/>
      <c r="C428" s="5"/>
      <c r="D428" s="5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5"/>
      <c r="C429" s="5"/>
      <c r="D429" s="5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5"/>
      <c r="C430" s="5"/>
      <c r="D430" s="5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5"/>
      <c r="C431" s="5"/>
      <c r="D431" s="5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5"/>
      <c r="C432" s="5"/>
      <c r="D432" s="5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5"/>
      <c r="C433" s="5"/>
      <c r="D433" s="5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5"/>
      <c r="C434" s="5"/>
      <c r="D434" s="5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5"/>
      <c r="C435" s="5"/>
      <c r="D435" s="5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5"/>
      <c r="C436" s="5"/>
      <c r="D436" s="5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5"/>
      <c r="C437" s="5"/>
      <c r="D437" s="5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5"/>
      <c r="C438" s="5"/>
      <c r="D438" s="5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5"/>
      <c r="C439" s="5"/>
      <c r="D439" s="5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5"/>
      <c r="C440" s="5"/>
      <c r="D440" s="5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5"/>
      <c r="C441" s="5"/>
      <c r="D441" s="5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5"/>
      <c r="C442" s="5"/>
      <c r="D442" s="5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5"/>
      <c r="C443" s="5"/>
      <c r="D443" s="5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5"/>
      <c r="C444" s="5"/>
      <c r="D444" s="5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5"/>
      <c r="C445" s="5"/>
      <c r="D445" s="5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5"/>
      <c r="C446" s="5"/>
      <c r="D446" s="5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5"/>
      <c r="C447" s="5"/>
      <c r="D447" s="5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5"/>
      <c r="C448" s="5"/>
      <c r="D448" s="5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5"/>
      <c r="C449" s="5"/>
      <c r="D449" s="5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5"/>
      <c r="C450" s="5"/>
      <c r="D450" s="5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5"/>
      <c r="C451" s="5"/>
      <c r="D451" s="5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5"/>
      <c r="C452" s="5"/>
      <c r="D452" s="5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5"/>
      <c r="C453" s="5"/>
      <c r="D453" s="5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5"/>
      <c r="C454" s="5"/>
      <c r="D454" s="5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5"/>
      <c r="C455" s="5"/>
      <c r="D455" s="5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5"/>
      <c r="C456" s="5"/>
      <c r="D456" s="5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5"/>
      <c r="C457" s="5"/>
      <c r="D457" s="5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5"/>
      <c r="C458" s="5"/>
      <c r="D458" s="5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5"/>
      <c r="C459" s="5"/>
      <c r="D459" s="5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5"/>
      <c r="C460" s="5"/>
      <c r="D460" s="5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5"/>
      <c r="C461" s="5"/>
      <c r="D461" s="5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5"/>
      <c r="C462" s="5"/>
      <c r="D462" s="5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5"/>
      <c r="C463" s="5"/>
      <c r="D463" s="5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5"/>
      <c r="C464" s="5"/>
      <c r="D464" s="5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5"/>
      <c r="C465" s="5"/>
      <c r="D465" s="5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5"/>
      <c r="C466" s="5"/>
      <c r="D466" s="5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5"/>
      <c r="C467" s="5"/>
      <c r="D467" s="5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5"/>
      <c r="C468" s="5"/>
      <c r="D468" s="5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5"/>
      <c r="C469" s="5"/>
      <c r="D469" s="5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5"/>
      <c r="C470" s="5"/>
      <c r="D470" s="5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5"/>
      <c r="C471" s="5"/>
      <c r="D471" s="5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5"/>
      <c r="C472" s="5"/>
      <c r="D472" s="5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5"/>
      <c r="C473" s="5"/>
      <c r="D473" s="5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5"/>
      <c r="C474" s="5"/>
      <c r="D474" s="5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5"/>
      <c r="C475" s="5"/>
      <c r="D475" s="5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5"/>
      <c r="C476" s="5"/>
      <c r="D476" s="5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5"/>
      <c r="C477" s="5"/>
      <c r="D477" s="5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5"/>
      <c r="C478" s="5"/>
      <c r="D478" s="5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5"/>
      <c r="C479" s="5"/>
      <c r="D479" s="5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5"/>
      <c r="C480" s="5"/>
      <c r="D480" s="5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5"/>
      <c r="C481" s="5"/>
      <c r="D481" s="5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5"/>
      <c r="C482" s="5"/>
      <c r="D482" s="5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5"/>
      <c r="C483" s="5"/>
      <c r="D483" s="5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5"/>
      <c r="C484" s="5"/>
      <c r="D484" s="5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5"/>
      <c r="C485" s="5"/>
      <c r="D485" s="5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5"/>
      <c r="C486" s="5"/>
      <c r="D486" s="5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5"/>
      <c r="C487" s="5"/>
      <c r="D487" s="5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5"/>
      <c r="C488" s="5"/>
      <c r="D488" s="5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5"/>
      <c r="C489" s="5"/>
      <c r="D489" s="5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5"/>
      <c r="C490" s="5"/>
      <c r="D490" s="5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5"/>
      <c r="C491" s="5"/>
      <c r="D491" s="5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5"/>
      <c r="C492" s="5"/>
      <c r="D492" s="5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5"/>
      <c r="C493" s="5"/>
      <c r="D493" s="5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5"/>
      <c r="C494" s="5"/>
      <c r="D494" s="5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5"/>
      <c r="C495" s="5"/>
      <c r="D495" s="5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5"/>
      <c r="C496" s="5"/>
      <c r="D496" s="5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5"/>
      <c r="C497" s="5"/>
      <c r="D497" s="5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5"/>
      <c r="C498" s="5"/>
      <c r="D498" s="5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5"/>
      <c r="C499" s="5"/>
      <c r="D499" s="5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5"/>
      <c r="C500" s="5"/>
      <c r="D500" s="5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5"/>
      <c r="C501" s="5"/>
      <c r="D501" s="5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5"/>
      <c r="C502" s="5"/>
      <c r="D502" s="5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5"/>
      <c r="C503" s="5"/>
      <c r="D503" s="5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5"/>
      <c r="C504" s="5"/>
      <c r="D504" s="5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5"/>
      <c r="C505" s="5"/>
      <c r="D505" s="5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5"/>
      <c r="C506" s="5"/>
      <c r="D506" s="5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5"/>
      <c r="C507" s="5"/>
      <c r="D507" s="5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5"/>
      <c r="C508" s="5"/>
      <c r="D508" s="5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5"/>
      <c r="C509" s="5"/>
      <c r="D509" s="5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5"/>
      <c r="C510" s="5"/>
      <c r="D510" s="5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5"/>
      <c r="C511" s="5"/>
      <c r="D511" s="5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5"/>
      <c r="C512" s="5"/>
      <c r="D512" s="5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5"/>
      <c r="C513" s="5"/>
      <c r="D513" s="5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5"/>
      <c r="C514" s="5"/>
      <c r="D514" s="5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5"/>
      <c r="C515" s="5"/>
      <c r="D515" s="5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5"/>
      <c r="C516" s="5"/>
      <c r="D516" s="5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5"/>
      <c r="C517" s="5"/>
      <c r="D517" s="5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5"/>
      <c r="C518" s="5"/>
      <c r="D518" s="5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5"/>
      <c r="C519" s="5"/>
      <c r="D519" s="5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5"/>
      <c r="C520" s="5"/>
      <c r="D520" s="5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5"/>
      <c r="C521" s="5"/>
      <c r="D521" s="5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5"/>
      <c r="C522" s="5"/>
      <c r="D522" s="5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5"/>
      <c r="C523" s="5"/>
      <c r="D523" s="5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5"/>
      <c r="C524" s="5"/>
      <c r="D524" s="5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5"/>
      <c r="C525" s="5"/>
      <c r="D525" s="5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5"/>
      <c r="C526" s="5"/>
      <c r="D526" s="5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5"/>
      <c r="C527" s="5"/>
      <c r="D527" s="5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5"/>
      <c r="C528" s="5"/>
      <c r="D528" s="5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5"/>
      <c r="C529" s="5"/>
      <c r="D529" s="5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5"/>
      <c r="C530" s="5"/>
      <c r="D530" s="5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5"/>
      <c r="C531" s="5"/>
      <c r="D531" s="5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5"/>
      <c r="C532" s="5"/>
      <c r="D532" s="5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5"/>
      <c r="C533" s="5"/>
      <c r="D533" s="5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5"/>
      <c r="C534" s="5"/>
      <c r="D534" s="5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5"/>
      <c r="C535" s="5"/>
      <c r="D535" s="5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5"/>
      <c r="C536" s="5"/>
      <c r="D536" s="5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5"/>
      <c r="C537" s="5"/>
      <c r="D537" s="5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5"/>
      <c r="C538" s="5"/>
      <c r="D538" s="5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5"/>
      <c r="C539" s="5"/>
      <c r="D539" s="5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5"/>
      <c r="C540" s="5"/>
      <c r="D540" s="5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5"/>
      <c r="C541" s="5"/>
      <c r="D541" s="5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5"/>
      <c r="C542" s="5"/>
      <c r="D542" s="5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5"/>
      <c r="C543" s="5"/>
      <c r="D543" s="5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5"/>
      <c r="C544" s="5"/>
      <c r="D544" s="5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5"/>
      <c r="C545" s="5"/>
      <c r="D545" s="5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5"/>
      <c r="C546" s="5"/>
      <c r="D546" s="5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5"/>
      <c r="C547" s="5"/>
      <c r="D547" s="5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5"/>
      <c r="C548" s="5"/>
      <c r="D548" s="5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5"/>
      <c r="C549" s="5"/>
      <c r="D549" s="5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5"/>
      <c r="C550" s="5"/>
      <c r="D550" s="5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5"/>
      <c r="C551" s="5"/>
      <c r="D551" s="5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5"/>
      <c r="C552" s="5"/>
      <c r="D552" s="5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5"/>
      <c r="C553" s="5"/>
      <c r="D553" s="5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5"/>
      <c r="C554" s="5"/>
      <c r="D554" s="5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5"/>
      <c r="C555" s="5"/>
      <c r="D555" s="5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5"/>
      <c r="C556" s="5"/>
      <c r="D556" s="5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5"/>
      <c r="C557" s="5"/>
      <c r="D557" s="5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5"/>
      <c r="C558" s="5"/>
      <c r="D558" s="5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5"/>
      <c r="C559" s="5"/>
      <c r="D559" s="5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5"/>
      <c r="C560" s="5"/>
      <c r="D560" s="5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5"/>
      <c r="C561" s="5"/>
      <c r="D561" s="5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5"/>
      <c r="C562" s="5"/>
      <c r="D562" s="5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5"/>
      <c r="C563" s="5"/>
      <c r="D563" s="5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5"/>
      <c r="C564" s="5"/>
      <c r="D564" s="5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5"/>
      <c r="C565" s="5"/>
      <c r="D565" s="5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5"/>
      <c r="C566" s="5"/>
      <c r="D566" s="5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5"/>
      <c r="C567" s="5"/>
      <c r="D567" s="5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5"/>
      <c r="C568" s="5"/>
      <c r="D568" s="5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5"/>
      <c r="C569" s="5"/>
      <c r="D569" s="5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5"/>
      <c r="C570" s="5"/>
      <c r="D570" s="5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5"/>
      <c r="C571" s="5"/>
      <c r="D571" s="5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5"/>
      <c r="C572" s="5"/>
      <c r="D572" s="5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5"/>
      <c r="C573" s="5"/>
      <c r="D573" s="5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5"/>
      <c r="C574" s="5"/>
      <c r="D574" s="5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5"/>
      <c r="C575" s="5"/>
      <c r="D575" s="5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5"/>
      <c r="C576" s="5"/>
      <c r="D576" s="5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5"/>
      <c r="C577" s="5"/>
      <c r="D577" s="5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5"/>
      <c r="C578" s="5"/>
      <c r="D578" s="5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5"/>
      <c r="C579" s="5"/>
      <c r="D579" s="5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5"/>
      <c r="C580" s="5"/>
      <c r="D580" s="5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5"/>
      <c r="C581" s="5"/>
      <c r="D581" s="5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5"/>
      <c r="C582" s="5"/>
      <c r="D582" s="5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5"/>
      <c r="C583" s="5"/>
      <c r="D583" s="5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5"/>
      <c r="C584" s="5"/>
      <c r="D584" s="5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5"/>
      <c r="C585" s="5"/>
      <c r="D585" s="5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5"/>
      <c r="C586" s="5"/>
      <c r="D586" s="5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5"/>
      <c r="C587" s="5"/>
      <c r="D587" s="5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5"/>
      <c r="C588" s="5"/>
      <c r="D588" s="5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5"/>
      <c r="C589" s="5"/>
      <c r="D589" s="5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5"/>
      <c r="C590" s="5"/>
      <c r="D590" s="5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5"/>
      <c r="C591" s="5"/>
      <c r="D591" s="5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5"/>
      <c r="C592" s="5"/>
      <c r="D592" s="5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5"/>
      <c r="C593" s="5"/>
      <c r="D593" s="5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5"/>
      <c r="C594" s="5"/>
      <c r="D594" s="5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5"/>
      <c r="C595" s="5"/>
      <c r="D595" s="5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5"/>
      <c r="C596" s="5"/>
      <c r="D596" s="5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5"/>
      <c r="C597" s="5"/>
      <c r="D597" s="5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5"/>
      <c r="C598" s="5"/>
      <c r="D598" s="5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5"/>
      <c r="C599" s="5"/>
      <c r="D599" s="5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5"/>
      <c r="C600" s="5"/>
      <c r="D600" s="5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5"/>
      <c r="C601" s="5"/>
      <c r="D601" s="5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5"/>
      <c r="C602" s="5"/>
      <c r="D602" s="5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5"/>
      <c r="C603" s="5"/>
      <c r="D603" s="5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5"/>
      <c r="C604" s="5"/>
      <c r="D604" s="5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5"/>
      <c r="C605" s="5"/>
      <c r="D605" s="5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5"/>
      <c r="C606" s="5"/>
      <c r="D606" s="5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5"/>
      <c r="C607" s="5"/>
      <c r="D607" s="5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5"/>
      <c r="C608" s="5"/>
      <c r="D608" s="5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5"/>
      <c r="C609" s="5"/>
      <c r="D609" s="5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5"/>
      <c r="C610" s="5"/>
      <c r="D610" s="5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5"/>
      <c r="C611" s="5"/>
      <c r="D611" s="5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5"/>
      <c r="C612" s="5"/>
      <c r="D612" s="5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5"/>
      <c r="C613" s="5"/>
      <c r="D613" s="5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5"/>
      <c r="C614" s="5"/>
      <c r="D614" s="5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5"/>
      <c r="C615" s="5"/>
      <c r="D615" s="5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5"/>
      <c r="C616" s="5"/>
      <c r="D616" s="5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5"/>
      <c r="C617" s="5"/>
      <c r="D617" s="5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5"/>
      <c r="C618" s="5"/>
      <c r="D618" s="5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5"/>
      <c r="C619" s="5"/>
      <c r="D619" s="5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5"/>
      <c r="C620" s="5"/>
      <c r="D620" s="5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5"/>
      <c r="C621" s="5"/>
      <c r="D621" s="5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5"/>
      <c r="C622" s="5"/>
      <c r="D622" s="5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5"/>
      <c r="C623" s="5"/>
      <c r="D623" s="5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5"/>
      <c r="C624" s="5"/>
      <c r="D624" s="5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5"/>
      <c r="C625" s="5"/>
      <c r="D625" s="5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5"/>
      <c r="C626" s="5"/>
      <c r="D626" s="5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5"/>
      <c r="C627" s="5"/>
      <c r="D627" s="5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5"/>
      <c r="C628" s="5"/>
      <c r="D628" s="5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5"/>
      <c r="C629" s="5"/>
      <c r="D629" s="5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5"/>
      <c r="C630" s="5"/>
      <c r="D630" s="5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5"/>
      <c r="C631" s="5"/>
      <c r="D631" s="5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5"/>
      <c r="C632" s="5"/>
      <c r="D632" s="5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5"/>
      <c r="C633" s="5"/>
      <c r="D633" s="5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5"/>
      <c r="C634" s="5"/>
      <c r="D634" s="5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5"/>
      <c r="C635" s="5"/>
      <c r="D635" s="5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5"/>
      <c r="C636" s="5"/>
      <c r="D636" s="5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5"/>
      <c r="C637" s="5"/>
      <c r="D637" s="5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5"/>
      <c r="C638" s="5"/>
      <c r="D638" s="5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5"/>
      <c r="C639" s="5"/>
      <c r="D639" s="5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5"/>
      <c r="C640" s="5"/>
      <c r="D640" s="5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5"/>
      <c r="C641" s="5"/>
      <c r="D641" s="5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5"/>
      <c r="C642" s="5"/>
      <c r="D642" s="5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5"/>
      <c r="C643" s="5"/>
      <c r="D643" s="5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5"/>
      <c r="C644" s="5"/>
      <c r="D644" s="5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5"/>
      <c r="C645" s="5"/>
      <c r="D645" s="5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5"/>
      <c r="C646" s="5"/>
      <c r="D646" s="5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5"/>
      <c r="C647" s="5"/>
      <c r="D647" s="5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5"/>
      <c r="C648" s="5"/>
      <c r="D648" s="5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5"/>
      <c r="C649" s="5"/>
      <c r="D649" s="5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5"/>
      <c r="C650" s="5"/>
      <c r="D650" s="5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5"/>
      <c r="C651" s="5"/>
      <c r="D651" s="5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5"/>
      <c r="C652" s="5"/>
      <c r="D652" s="5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5"/>
      <c r="C653" s="5"/>
      <c r="D653" s="5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5"/>
      <c r="C654" s="5"/>
      <c r="D654" s="5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5"/>
      <c r="C655" s="5"/>
      <c r="D655" s="5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5"/>
      <c r="C656" s="5"/>
      <c r="D656" s="5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5"/>
      <c r="C657" s="5"/>
      <c r="D657" s="5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5"/>
      <c r="C658" s="5"/>
      <c r="D658" s="5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5"/>
      <c r="C659" s="5"/>
      <c r="D659" s="5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5"/>
      <c r="C660" s="5"/>
      <c r="D660" s="5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5"/>
      <c r="C661" s="5"/>
      <c r="D661" s="5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5"/>
      <c r="C662" s="5"/>
      <c r="D662" s="5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5"/>
      <c r="C663" s="5"/>
      <c r="D663" s="5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5"/>
      <c r="C664" s="5"/>
      <c r="D664" s="5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5"/>
      <c r="C665" s="5"/>
      <c r="D665" s="5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5"/>
      <c r="C666" s="5"/>
      <c r="D666" s="5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5"/>
      <c r="C667" s="5"/>
      <c r="D667" s="5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5"/>
      <c r="C668" s="5"/>
      <c r="D668" s="5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5"/>
      <c r="C669" s="5"/>
      <c r="D669" s="5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5"/>
      <c r="C670" s="5"/>
      <c r="D670" s="5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5"/>
      <c r="C671" s="5"/>
      <c r="D671" s="5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5"/>
      <c r="C672" s="5"/>
      <c r="D672" s="5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5"/>
      <c r="C673" s="5"/>
      <c r="D673" s="5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5"/>
      <c r="C674" s="5"/>
      <c r="D674" s="5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5"/>
      <c r="C675" s="5"/>
      <c r="D675" s="5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5"/>
      <c r="C676" s="5"/>
      <c r="D676" s="5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5"/>
      <c r="C677" s="5"/>
      <c r="D677" s="5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5"/>
      <c r="C678" s="5"/>
      <c r="D678" s="5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5"/>
      <c r="C679" s="5"/>
      <c r="D679" s="5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5"/>
      <c r="C680" s="5"/>
      <c r="D680" s="5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5"/>
      <c r="C681" s="5"/>
      <c r="D681" s="5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5"/>
      <c r="C682" s="5"/>
      <c r="D682" s="5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5"/>
      <c r="C683" s="5"/>
      <c r="D683" s="5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5"/>
      <c r="C684" s="5"/>
      <c r="D684" s="5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5"/>
      <c r="C685" s="5"/>
      <c r="D685" s="5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5"/>
      <c r="C686" s="5"/>
      <c r="D686" s="5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5"/>
      <c r="C687" s="5"/>
      <c r="D687" s="5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5"/>
      <c r="C688" s="5"/>
      <c r="D688" s="5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5"/>
      <c r="C689" s="5"/>
      <c r="D689" s="5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5"/>
      <c r="C690" s="5"/>
      <c r="D690" s="5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5"/>
      <c r="C691" s="5"/>
      <c r="D691" s="5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5"/>
      <c r="C692" s="5"/>
      <c r="D692" s="5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5"/>
      <c r="C693" s="5"/>
      <c r="D693" s="5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5"/>
      <c r="C694" s="5"/>
      <c r="D694" s="5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5"/>
      <c r="C695" s="5"/>
      <c r="D695" s="5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5"/>
      <c r="C696" s="5"/>
      <c r="D696" s="5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5"/>
      <c r="C697" s="5"/>
      <c r="D697" s="5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5"/>
      <c r="C698" s="5"/>
      <c r="D698" s="5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5"/>
      <c r="C699" s="5"/>
      <c r="D699" s="5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5"/>
      <c r="C700" s="5"/>
      <c r="D700" s="5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5"/>
      <c r="C701" s="5"/>
      <c r="D701" s="5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5"/>
      <c r="C702" s="5"/>
      <c r="D702" s="5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5"/>
      <c r="C703" s="5"/>
      <c r="D703" s="5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5"/>
      <c r="C704" s="5"/>
      <c r="D704" s="5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5"/>
      <c r="C705" s="5"/>
      <c r="D705" s="5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5"/>
      <c r="C706" s="5"/>
      <c r="D706" s="5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5"/>
      <c r="C707" s="5"/>
      <c r="D707" s="5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5"/>
      <c r="C708" s="5"/>
      <c r="D708" s="5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5"/>
      <c r="C709" s="5"/>
      <c r="D709" s="5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5"/>
      <c r="C710" s="5"/>
      <c r="D710" s="5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5"/>
      <c r="C711" s="5"/>
      <c r="D711" s="5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5"/>
      <c r="C712" s="5"/>
      <c r="D712" s="5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5"/>
      <c r="C713" s="5"/>
      <c r="D713" s="5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5"/>
      <c r="C714" s="5"/>
      <c r="D714" s="5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5"/>
      <c r="C715" s="5"/>
      <c r="D715" s="5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5"/>
      <c r="C716" s="5"/>
      <c r="D716" s="5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5"/>
      <c r="C717" s="5"/>
      <c r="D717" s="5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5"/>
      <c r="C718" s="5"/>
      <c r="D718" s="5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5"/>
      <c r="C719" s="5"/>
      <c r="D719" s="5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5"/>
      <c r="C720" s="5"/>
      <c r="D720" s="5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5"/>
      <c r="C721" s="5"/>
      <c r="D721" s="5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5"/>
      <c r="C722" s="5"/>
      <c r="D722" s="5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5"/>
      <c r="C723" s="5"/>
      <c r="D723" s="5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5"/>
      <c r="C724" s="5"/>
      <c r="D724" s="5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5"/>
      <c r="C725" s="5"/>
      <c r="D725" s="5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5"/>
      <c r="C726" s="5"/>
      <c r="D726" s="5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5"/>
      <c r="C727" s="5"/>
      <c r="D727" s="5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5"/>
      <c r="C728" s="5"/>
      <c r="D728" s="5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5"/>
      <c r="C729" s="5"/>
      <c r="D729" s="5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5"/>
      <c r="C730" s="5"/>
      <c r="D730" s="5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5"/>
      <c r="C731" s="5"/>
      <c r="D731" s="5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5"/>
      <c r="C732" s="5"/>
      <c r="D732" s="5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5"/>
      <c r="C733" s="5"/>
      <c r="D733" s="5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5"/>
      <c r="C734" s="5"/>
      <c r="D734" s="5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5"/>
      <c r="C735" s="5"/>
      <c r="D735" s="5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5"/>
      <c r="C736" s="5"/>
      <c r="D736" s="5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5"/>
      <c r="C737" s="5"/>
      <c r="D737" s="5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5"/>
      <c r="C738" s="5"/>
      <c r="D738" s="5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5"/>
      <c r="C739" s="5"/>
      <c r="D739" s="5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5"/>
      <c r="C740" s="5"/>
      <c r="D740" s="5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5"/>
      <c r="C741" s="5"/>
      <c r="D741" s="5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5"/>
      <c r="C742" s="5"/>
      <c r="D742" s="5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5"/>
      <c r="C743" s="5"/>
      <c r="D743" s="5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5"/>
      <c r="C744" s="5"/>
      <c r="D744" s="5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5"/>
      <c r="C745" s="5"/>
      <c r="D745" s="5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5"/>
      <c r="C746" s="5"/>
      <c r="D746" s="5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5"/>
      <c r="C747" s="5"/>
      <c r="D747" s="5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5"/>
      <c r="C748" s="5"/>
      <c r="D748" s="5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5"/>
      <c r="C749" s="5"/>
      <c r="D749" s="5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5"/>
      <c r="C750" s="5"/>
      <c r="D750" s="5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5"/>
      <c r="C751" s="5"/>
      <c r="D751" s="5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5"/>
      <c r="C752" s="5"/>
      <c r="D752" s="5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5"/>
      <c r="C753" s="5"/>
      <c r="D753" s="5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5"/>
      <c r="C754" s="5"/>
      <c r="D754" s="5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5"/>
      <c r="C755" s="5"/>
      <c r="D755" s="5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5"/>
      <c r="C756" s="5"/>
      <c r="D756" s="5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5"/>
      <c r="C757" s="5"/>
      <c r="D757" s="5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5"/>
      <c r="C758" s="5"/>
      <c r="D758" s="5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5"/>
      <c r="C759" s="5"/>
      <c r="D759" s="5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5"/>
      <c r="C760" s="5"/>
      <c r="D760" s="5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5"/>
      <c r="C761" s="5"/>
      <c r="D761" s="5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5"/>
      <c r="C762" s="5"/>
      <c r="D762" s="5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5"/>
      <c r="C763" s="5"/>
      <c r="D763" s="5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5"/>
      <c r="C764" s="5"/>
      <c r="D764" s="5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5"/>
      <c r="C765" s="5"/>
      <c r="D765" s="5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5"/>
      <c r="C766" s="5"/>
      <c r="D766" s="5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5"/>
      <c r="C767" s="5"/>
      <c r="D767" s="5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5"/>
      <c r="C768" s="5"/>
      <c r="D768" s="5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5"/>
      <c r="C769" s="5"/>
      <c r="D769" s="5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5"/>
      <c r="C770" s="5"/>
      <c r="D770" s="5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5"/>
      <c r="C771" s="5"/>
      <c r="D771" s="5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5"/>
      <c r="C772" s="5"/>
      <c r="D772" s="5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5"/>
      <c r="C773" s="5"/>
      <c r="D773" s="5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5"/>
      <c r="C774" s="5"/>
      <c r="D774" s="5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5"/>
      <c r="C775" s="5"/>
      <c r="D775" s="5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5"/>
      <c r="C776" s="5"/>
      <c r="D776" s="5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5"/>
      <c r="C777" s="5"/>
      <c r="D777" s="5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5"/>
      <c r="C778" s="5"/>
      <c r="D778" s="5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5"/>
      <c r="C779" s="5"/>
      <c r="D779" s="5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5"/>
      <c r="C780" s="5"/>
      <c r="D780" s="5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5"/>
      <c r="C781" s="5"/>
      <c r="D781" s="5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5"/>
      <c r="C782" s="5"/>
      <c r="D782" s="5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5"/>
      <c r="C783" s="5"/>
      <c r="D783" s="5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5"/>
      <c r="C784" s="5"/>
      <c r="D784" s="5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5"/>
      <c r="C785" s="5"/>
      <c r="D785" s="5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5"/>
      <c r="C786" s="5"/>
      <c r="D786" s="5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5"/>
      <c r="C787" s="5"/>
      <c r="D787" s="5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5"/>
      <c r="C788" s="5"/>
      <c r="D788" s="5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5"/>
      <c r="C789" s="5"/>
      <c r="D789" s="5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5"/>
      <c r="C790" s="5"/>
      <c r="D790" s="5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5"/>
      <c r="C791" s="5"/>
      <c r="D791" s="5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5"/>
      <c r="C792" s="5"/>
      <c r="D792" s="5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5"/>
      <c r="C793" s="5"/>
      <c r="D793" s="5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5"/>
      <c r="C794" s="5"/>
      <c r="D794" s="5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5"/>
      <c r="C795" s="5"/>
      <c r="D795" s="5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5"/>
      <c r="C796" s="5"/>
      <c r="D796" s="5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5"/>
      <c r="C797" s="5"/>
      <c r="D797" s="5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5"/>
      <c r="C798" s="5"/>
      <c r="D798" s="5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5"/>
      <c r="C799" s="5"/>
      <c r="D799" s="5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5"/>
      <c r="C800" s="5"/>
      <c r="D800" s="5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5"/>
      <c r="C801" s="5"/>
      <c r="D801" s="5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5"/>
      <c r="C802" s="5"/>
      <c r="D802" s="5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5"/>
      <c r="C803" s="5"/>
      <c r="D803" s="5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5"/>
      <c r="C804" s="5"/>
      <c r="D804" s="5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5"/>
      <c r="C805" s="5"/>
      <c r="D805" s="5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5"/>
      <c r="C806" s="5"/>
      <c r="D806" s="5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5"/>
      <c r="C807" s="5"/>
      <c r="D807" s="5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5"/>
      <c r="C808" s="5"/>
      <c r="D808" s="5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5"/>
      <c r="C809" s="5"/>
      <c r="D809" s="5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5"/>
      <c r="C810" s="5"/>
      <c r="D810" s="5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5"/>
      <c r="C811" s="5"/>
      <c r="D811" s="5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5"/>
      <c r="C812" s="5"/>
      <c r="D812" s="5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5"/>
      <c r="C813" s="5"/>
      <c r="D813" s="5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5"/>
      <c r="C814" s="5"/>
      <c r="D814" s="5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5"/>
      <c r="C815" s="5"/>
      <c r="D815" s="5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5"/>
      <c r="C816" s="5"/>
      <c r="D816" s="5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5"/>
      <c r="C817" s="5"/>
      <c r="D817" s="5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5"/>
      <c r="C818" s="5"/>
      <c r="D818" s="5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5"/>
      <c r="C819" s="5"/>
      <c r="D819" s="5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5"/>
      <c r="C820" s="5"/>
      <c r="D820" s="5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5"/>
      <c r="C821" s="5"/>
      <c r="D821" s="5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5"/>
      <c r="C822" s="5"/>
      <c r="D822" s="5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5"/>
      <c r="C823" s="5"/>
      <c r="D823" s="5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5"/>
      <c r="C824" s="5"/>
      <c r="D824" s="5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5"/>
      <c r="C825" s="5"/>
      <c r="D825" s="5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5"/>
      <c r="C826" s="5"/>
      <c r="D826" s="5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5"/>
      <c r="C827" s="5"/>
      <c r="D827" s="5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5"/>
      <c r="C828" s="5"/>
      <c r="D828" s="5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5"/>
      <c r="C829" s="5"/>
      <c r="D829" s="5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5"/>
      <c r="C830" s="5"/>
      <c r="D830" s="5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5"/>
      <c r="C831" s="5"/>
      <c r="D831" s="5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5"/>
      <c r="C832" s="5"/>
      <c r="D832" s="5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5"/>
      <c r="C833" s="5"/>
      <c r="D833" s="5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5"/>
      <c r="C834" s="5"/>
      <c r="D834" s="5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5"/>
      <c r="C835" s="5"/>
      <c r="D835" s="5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5"/>
      <c r="C836" s="5"/>
      <c r="D836" s="5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5"/>
      <c r="C837" s="5"/>
      <c r="D837" s="5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5"/>
      <c r="C838" s="5"/>
      <c r="D838" s="5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5"/>
      <c r="C839" s="5"/>
      <c r="D839" s="5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5"/>
      <c r="C840" s="5"/>
      <c r="D840" s="5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5"/>
      <c r="C841" s="5"/>
      <c r="D841" s="5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5"/>
      <c r="C842" s="5"/>
      <c r="D842" s="5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5"/>
      <c r="C843" s="5"/>
      <c r="D843" s="5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5"/>
      <c r="C844" s="5"/>
      <c r="D844" s="5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5"/>
      <c r="C845" s="5"/>
      <c r="D845" s="5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5"/>
      <c r="C846" s="5"/>
      <c r="D846" s="5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5"/>
      <c r="C847" s="5"/>
      <c r="D847" s="5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5"/>
      <c r="C848" s="5"/>
      <c r="D848" s="5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5"/>
      <c r="C849" s="5"/>
      <c r="D849" s="5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5"/>
      <c r="C850" s="5"/>
      <c r="D850" s="5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5"/>
      <c r="C851" s="5"/>
      <c r="D851" s="5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5"/>
      <c r="C852" s="5"/>
      <c r="D852" s="5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5"/>
      <c r="C853" s="5"/>
      <c r="D853" s="5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5"/>
      <c r="C854" s="5"/>
      <c r="D854" s="5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5"/>
      <c r="C855" s="5"/>
      <c r="D855" s="5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5"/>
      <c r="C856" s="5"/>
      <c r="D856" s="5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5"/>
      <c r="C857" s="5"/>
      <c r="D857" s="5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5"/>
      <c r="C858" s="5"/>
      <c r="D858" s="5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5"/>
      <c r="C859" s="5"/>
      <c r="D859" s="5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5"/>
      <c r="C860" s="5"/>
      <c r="D860" s="5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5"/>
      <c r="C861" s="5"/>
      <c r="D861" s="5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5"/>
      <c r="C862" s="5"/>
      <c r="D862" s="5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5"/>
      <c r="C863" s="5"/>
      <c r="D863" s="5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5"/>
      <c r="C864" s="5"/>
      <c r="D864" s="5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5"/>
      <c r="C865" s="5"/>
      <c r="D865" s="5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5"/>
      <c r="C866" s="5"/>
      <c r="D866" s="5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5"/>
      <c r="C867" s="5"/>
      <c r="D867" s="5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5"/>
      <c r="C868" s="5"/>
      <c r="D868" s="5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5"/>
      <c r="C869" s="5"/>
      <c r="D869" s="5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5"/>
      <c r="C870" s="5"/>
      <c r="D870" s="5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5"/>
      <c r="C871" s="5"/>
      <c r="D871" s="5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5"/>
      <c r="C872" s="5"/>
      <c r="D872" s="5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5"/>
      <c r="C873" s="5"/>
      <c r="D873" s="5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5"/>
      <c r="C874" s="5"/>
      <c r="D874" s="5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5"/>
      <c r="C875" s="5"/>
      <c r="D875" s="5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5"/>
      <c r="C876" s="5"/>
      <c r="D876" s="5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5"/>
      <c r="C877" s="5"/>
      <c r="D877" s="5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5"/>
      <c r="C878" s="5"/>
      <c r="D878" s="5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5"/>
      <c r="C879" s="5"/>
      <c r="D879" s="5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5"/>
      <c r="C880" s="5"/>
      <c r="D880" s="5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5"/>
      <c r="C881" s="5"/>
      <c r="D881" s="5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5"/>
      <c r="C882" s="5"/>
      <c r="D882" s="5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5"/>
      <c r="C883" s="5"/>
      <c r="D883" s="5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5"/>
      <c r="C884" s="5"/>
      <c r="D884" s="5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5"/>
      <c r="C885" s="5"/>
      <c r="D885" s="5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5"/>
      <c r="C886" s="5"/>
      <c r="D886" s="5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5"/>
      <c r="C887" s="5"/>
      <c r="D887" s="5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5"/>
      <c r="C888" s="5"/>
      <c r="D888" s="5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5"/>
      <c r="C889" s="5"/>
      <c r="D889" s="5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5"/>
      <c r="C890" s="5"/>
      <c r="D890" s="5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5"/>
      <c r="C891" s="5"/>
      <c r="D891" s="5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5"/>
      <c r="C892" s="5"/>
      <c r="D892" s="5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5"/>
      <c r="C893" s="5"/>
      <c r="D893" s="5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5"/>
      <c r="C894" s="5"/>
      <c r="D894" s="5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5"/>
      <c r="C895" s="5"/>
      <c r="D895" s="5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5"/>
      <c r="C896" s="5"/>
      <c r="D896" s="5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5"/>
      <c r="C897" s="5"/>
      <c r="D897" s="5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5"/>
      <c r="C898" s="5"/>
      <c r="D898" s="5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5"/>
      <c r="C899" s="5"/>
      <c r="D899" s="5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5"/>
      <c r="C900" s="5"/>
      <c r="D900" s="5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5"/>
      <c r="C901" s="5"/>
      <c r="D901" s="5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5"/>
      <c r="C902" s="5"/>
      <c r="D902" s="5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5"/>
      <c r="C903" s="5"/>
      <c r="D903" s="5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5"/>
      <c r="C904" s="5"/>
      <c r="D904" s="5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5"/>
      <c r="C905" s="5"/>
      <c r="D905" s="5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5"/>
      <c r="C906" s="5"/>
      <c r="D906" s="5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5"/>
      <c r="C907" s="5"/>
      <c r="D907" s="5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5"/>
      <c r="C908" s="5"/>
      <c r="D908" s="5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5"/>
      <c r="C909" s="5"/>
      <c r="D909" s="5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5"/>
      <c r="C910" s="5"/>
      <c r="D910" s="5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5"/>
      <c r="C911" s="5"/>
      <c r="D911" s="5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5"/>
      <c r="C912" s="5"/>
      <c r="D912" s="5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5"/>
      <c r="C913" s="5"/>
      <c r="D913" s="5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5"/>
      <c r="C914" s="5"/>
      <c r="D914" s="5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5"/>
      <c r="C915" s="5"/>
      <c r="D915" s="5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5"/>
      <c r="C916" s="5"/>
      <c r="D916" s="5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5"/>
      <c r="C917" s="5"/>
      <c r="D917" s="5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5"/>
      <c r="C918" s="5"/>
      <c r="D918" s="5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5"/>
      <c r="C919" s="5"/>
      <c r="D919" s="5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5"/>
      <c r="C920" s="5"/>
      <c r="D920" s="5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5"/>
      <c r="C921" s="5"/>
      <c r="D921" s="5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5"/>
      <c r="C922" s="5"/>
      <c r="D922" s="5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5"/>
      <c r="C923" s="5"/>
      <c r="D923" s="5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5"/>
      <c r="C924" s="5"/>
      <c r="D924" s="5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5"/>
      <c r="C925" s="5"/>
      <c r="D925" s="5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5"/>
      <c r="C926" s="5"/>
      <c r="D926" s="5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5"/>
      <c r="C927" s="5"/>
      <c r="D927" s="5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5"/>
      <c r="C928" s="5"/>
      <c r="D928" s="5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5"/>
      <c r="C929" s="5"/>
      <c r="D929" s="5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5"/>
      <c r="C930" s="5"/>
      <c r="D930" s="5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5"/>
      <c r="C931" s="5"/>
      <c r="D931" s="5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5"/>
      <c r="C932" s="5"/>
      <c r="D932" s="5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5"/>
      <c r="C933" s="5"/>
      <c r="D933" s="5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5"/>
      <c r="C934" s="5"/>
      <c r="D934" s="5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5"/>
      <c r="C935" s="5"/>
      <c r="D935" s="5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5"/>
      <c r="C936" s="5"/>
      <c r="D936" s="5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5"/>
      <c r="C937" s="5"/>
      <c r="D937" s="5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5"/>
      <c r="C938" s="5"/>
      <c r="D938" s="5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5"/>
      <c r="C939" s="5"/>
      <c r="D939" s="5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5"/>
      <c r="C940" s="5"/>
      <c r="D940" s="5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5"/>
      <c r="C941" s="5"/>
      <c r="D941" s="5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5"/>
      <c r="C942" s="5"/>
      <c r="D942" s="5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5"/>
      <c r="C943" s="5"/>
      <c r="D943" s="5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5"/>
      <c r="C944" s="5"/>
      <c r="D944" s="5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5"/>
      <c r="C945" s="5"/>
      <c r="D945" s="5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5"/>
      <c r="C946" s="5"/>
      <c r="D946" s="5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5"/>
      <c r="C947" s="5"/>
      <c r="D947" s="5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5"/>
      <c r="C948" s="5"/>
      <c r="D948" s="5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5"/>
      <c r="C949" s="5"/>
      <c r="D949" s="5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5"/>
      <c r="C950" s="5"/>
      <c r="D950" s="5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5"/>
      <c r="C951" s="5"/>
      <c r="D951" s="5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5"/>
      <c r="C952" s="5"/>
      <c r="D952" s="5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5"/>
      <c r="C953" s="5"/>
      <c r="D953" s="5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5"/>
      <c r="C954" s="5"/>
      <c r="D954" s="5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5"/>
      <c r="C955" s="5"/>
      <c r="D955" s="5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5"/>
      <c r="C956" s="5"/>
      <c r="D956" s="5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5"/>
      <c r="C957" s="5"/>
      <c r="D957" s="5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5"/>
      <c r="C958" s="5"/>
      <c r="D958" s="5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5"/>
      <c r="C959" s="5"/>
      <c r="D959" s="5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5"/>
      <c r="C960" s="5"/>
      <c r="D960" s="5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5"/>
      <c r="C961" s="5"/>
      <c r="D961" s="5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5"/>
      <c r="C962" s="5"/>
      <c r="D962" s="5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5"/>
      <c r="C963" s="5"/>
      <c r="D963" s="5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5"/>
      <c r="C964" s="5"/>
      <c r="D964" s="5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5"/>
      <c r="C965" s="5"/>
      <c r="D965" s="5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5"/>
      <c r="C966" s="5"/>
      <c r="D966" s="5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5"/>
      <c r="C967" s="5"/>
      <c r="D967" s="5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5"/>
      <c r="C968" s="5"/>
      <c r="D968" s="5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5"/>
      <c r="C969" s="5"/>
      <c r="D969" s="5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5"/>
      <c r="C970" s="5"/>
      <c r="D970" s="5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5"/>
      <c r="C971" s="5"/>
      <c r="D971" s="5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5"/>
      <c r="C972" s="5"/>
      <c r="D972" s="5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5"/>
      <c r="C973" s="5"/>
      <c r="D973" s="5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5"/>
      <c r="C974" s="5"/>
      <c r="D974" s="5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5"/>
      <c r="C975" s="5"/>
      <c r="D975" s="5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5"/>
      <c r="C976" s="5"/>
      <c r="D976" s="5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5"/>
      <c r="C977" s="5"/>
      <c r="D977" s="5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5"/>
      <c r="C978" s="5"/>
      <c r="D978" s="5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5"/>
      <c r="C979" s="5"/>
      <c r="D979" s="5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5"/>
      <c r="C980" s="5"/>
      <c r="D980" s="5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5"/>
      <c r="C981" s="5"/>
      <c r="D981" s="5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5"/>
      <c r="C982" s="5"/>
      <c r="D982" s="5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5"/>
      <c r="C983" s="5"/>
      <c r="D983" s="5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5"/>
      <c r="C984" s="5"/>
      <c r="D984" s="5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5"/>
      <c r="C985" s="5"/>
      <c r="D985" s="5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5"/>
      <c r="C986" s="5"/>
      <c r="D986" s="5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5"/>
      <c r="C987" s="5"/>
      <c r="D987" s="5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5"/>
      <c r="C988" s="5"/>
      <c r="D988" s="5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5"/>
      <c r="C989" s="5"/>
      <c r="D989" s="5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5"/>
      <c r="C990" s="5"/>
      <c r="D990" s="5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5"/>
      <c r="C991" s="5"/>
      <c r="D991" s="5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5"/>
      <c r="C992" s="5"/>
      <c r="D992" s="5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5"/>
      <c r="C993" s="5"/>
      <c r="D993" s="5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5"/>
      <c r="C994" s="5"/>
      <c r="D994" s="5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5"/>
      <c r="C995" s="5"/>
      <c r="D995" s="5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5"/>
      <c r="C996" s="5"/>
      <c r="D996" s="5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5"/>
      <c r="C997" s="5"/>
      <c r="D997" s="5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5"/>
      <c r="C998" s="5"/>
      <c r="D998" s="5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5"/>
      <c r="C999" s="5"/>
      <c r="D999" s="5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5"/>
      <c r="C1000" s="5"/>
      <c r="D1000" s="5"/>
      <c r="E1000" s="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5"/>
      <c r="C1001" s="5"/>
      <c r="D1001" s="5"/>
      <c r="E1001" s="5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B3:E3"/>
    <mergeCell ref="B11:E11"/>
    <mergeCell ref="B19:E19"/>
    <mergeCell ref="B27:E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W1004"/>
  <sheetViews>
    <sheetView showGridLines="0" topLeftCell="H1" workbookViewId="0">
      <selection activeCell="R10" sqref="R10"/>
    </sheetView>
  </sheetViews>
  <sheetFormatPr baseColWidth="10" defaultColWidth="12.5703125" defaultRowHeight="15.75" customHeight="1" x14ac:dyDescent="0.2"/>
  <cols>
    <col min="2" max="2" width="12.5703125" style="17"/>
    <col min="3" max="3" width="15.140625" customWidth="1"/>
    <col min="4" max="4" width="7.5703125" bestFit="1" customWidth="1"/>
    <col min="5" max="5" width="23.28515625" bestFit="1" customWidth="1"/>
    <col min="8" max="8" width="17.5703125" customWidth="1"/>
    <col min="9" max="9" width="13.85546875" customWidth="1"/>
    <col min="12" max="12" width="16.42578125" customWidth="1"/>
    <col min="13" max="13" width="15.140625" customWidth="1"/>
  </cols>
  <sheetData>
    <row r="1" spans="1:23" ht="12.75" x14ac:dyDescent="0.2">
      <c r="A1" s="2"/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75" x14ac:dyDescent="0.2">
      <c r="A2" s="13"/>
      <c r="B2" s="13"/>
      <c r="C2" s="14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"/>
      <c r="C3" s="31"/>
      <c r="D3" s="31"/>
      <c r="E3" s="2"/>
      <c r="F3" s="2"/>
      <c r="G3" s="51" t="s">
        <v>22</v>
      </c>
      <c r="H3" s="2"/>
      <c r="I3" s="2"/>
      <c r="J3" s="2"/>
      <c r="K3" s="51" t="s">
        <v>23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1.5" x14ac:dyDescent="0.2">
      <c r="A4" s="25"/>
      <c r="B4" s="70" t="s">
        <v>71</v>
      </c>
      <c r="C4" s="135" t="s">
        <v>40</v>
      </c>
      <c r="D4" s="135"/>
      <c r="E4" s="89" t="s">
        <v>91</v>
      </c>
      <c r="F4" s="5"/>
      <c r="G4" s="89" t="s">
        <v>71</v>
      </c>
      <c r="H4" s="89" t="s">
        <v>40</v>
      </c>
      <c r="I4" s="89" t="s">
        <v>91</v>
      </c>
      <c r="J4" s="5"/>
      <c r="K4" s="89" t="s">
        <v>71</v>
      </c>
      <c r="L4" s="89" t="s">
        <v>40</v>
      </c>
      <c r="M4" s="89" t="s">
        <v>91</v>
      </c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1" customHeight="1" x14ac:dyDescent="0.2">
      <c r="A5" s="25"/>
      <c r="B5" s="82">
        <v>2020</v>
      </c>
      <c r="C5" s="140">
        <v>25548</v>
      </c>
      <c r="D5" s="140"/>
      <c r="E5" s="88">
        <v>6.4000000000000001E-2</v>
      </c>
      <c r="F5" s="5"/>
      <c r="G5" s="82">
        <v>2020</v>
      </c>
      <c r="H5" s="90">
        <v>1055</v>
      </c>
      <c r="I5" s="88">
        <v>0.04</v>
      </c>
      <c r="J5" s="5"/>
      <c r="K5" s="91">
        <v>2020</v>
      </c>
      <c r="L5" s="92">
        <v>132</v>
      </c>
      <c r="M5" s="93">
        <v>0.04</v>
      </c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" customHeight="1" x14ac:dyDescent="0.2">
      <c r="A6" s="25"/>
      <c r="B6" s="29">
        <v>2021</v>
      </c>
      <c r="C6" s="141">
        <v>31568</v>
      </c>
      <c r="D6" s="141"/>
      <c r="E6" s="34">
        <v>6.4000000000000001E-2</v>
      </c>
      <c r="F6" s="5"/>
      <c r="G6" s="29">
        <v>2021</v>
      </c>
      <c r="H6" s="55">
        <v>1357</v>
      </c>
      <c r="I6" s="34">
        <v>3.9E-2</v>
      </c>
      <c r="J6" s="5"/>
      <c r="K6" s="61">
        <v>2021</v>
      </c>
      <c r="L6" s="59">
        <v>170</v>
      </c>
      <c r="M6" s="60">
        <v>0.04</v>
      </c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" customHeight="1" x14ac:dyDescent="0.2">
      <c r="A7" s="25"/>
      <c r="B7" s="29">
        <v>2022</v>
      </c>
      <c r="C7" s="141">
        <v>98871</v>
      </c>
      <c r="D7" s="141"/>
      <c r="E7" s="34">
        <v>6.1899999999999997E-2</v>
      </c>
      <c r="F7" s="5"/>
      <c r="G7" s="29">
        <v>2022</v>
      </c>
      <c r="H7" s="55">
        <v>5050</v>
      </c>
      <c r="I7" s="34">
        <v>3.6999999999999998E-2</v>
      </c>
      <c r="J7" s="5"/>
      <c r="K7" s="61">
        <v>2022</v>
      </c>
      <c r="L7" s="59">
        <v>760</v>
      </c>
      <c r="M7" s="60">
        <v>0.04</v>
      </c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" customHeight="1" x14ac:dyDescent="0.2">
      <c r="A8" s="25"/>
      <c r="B8" s="29">
        <v>2023</v>
      </c>
      <c r="C8" s="141">
        <v>136181</v>
      </c>
      <c r="D8" s="141"/>
      <c r="E8" s="34">
        <v>5.6500000000000002E-2</v>
      </c>
      <c r="F8" s="5"/>
      <c r="G8" s="29">
        <v>2023</v>
      </c>
      <c r="H8" s="55">
        <v>3991</v>
      </c>
      <c r="I8" s="34">
        <v>3.3000000000000002E-2</v>
      </c>
      <c r="J8" s="5"/>
      <c r="K8" s="61">
        <v>2023</v>
      </c>
      <c r="L8" s="59">
        <v>944</v>
      </c>
      <c r="M8" s="60">
        <v>0.04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" customHeight="1" x14ac:dyDescent="0.2">
      <c r="A9" s="25"/>
      <c r="B9" s="29">
        <v>2024</v>
      </c>
      <c r="C9" s="141">
        <v>174066</v>
      </c>
      <c r="D9" s="141"/>
      <c r="E9" s="34">
        <v>4.9399999999999999E-2</v>
      </c>
      <c r="F9" s="5"/>
      <c r="G9" s="29">
        <v>2024</v>
      </c>
      <c r="H9" s="55">
        <v>8544</v>
      </c>
      <c r="I9" s="34">
        <v>3.2000000000000001E-2</v>
      </c>
      <c r="J9" s="5"/>
      <c r="K9" s="61">
        <v>2024</v>
      </c>
      <c r="L9" s="59">
        <v>499</v>
      </c>
      <c r="M9" s="60">
        <v>0.03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2.75" x14ac:dyDescent="0.2">
      <c r="A10" s="2"/>
      <c r="B10" s="2"/>
      <c r="C10" s="2"/>
      <c r="D10" s="10"/>
      <c r="E10" s="10"/>
      <c r="F10" s="2"/>
      <c r="G10" s="2"/>
      <c r="H10" s="10"/>
      <c r="I10" s="10"/>
      <c r="J10" s="2"/>
      <c r="K10" s="2"/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49.5" customHeight="1" x14ac:dyDescent="0.25">
      <c r="A11" s="49"/>
      <c r="B11" s="50"/>
      <c r="C11" s="139" t="s">
        <v>92</v>
      </c>
      <c r="D11" s="139"/>
      <c r="E11" s="139"/>
      <c r="F11" s="2"/>
      <c r="G11" s="135" t="s">
        <v>92</v>
      </c>
      <c r="H11" s="135"/>
      <c r="I11" s="10"/>
      <c r="J11" s="2"/>
      <c r="K11" s="135" t="s">
        <v>92</v>
      </c>
      <c r="L11" s="135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7.75" customHeight="1" x14ac:dyDescent="0.2">
      <c r="A12" s="2"/>
      <c r="B12" s="2"/>
      <c r="C12" s="136">
        <v>7.7</v>
      </c>
      <c r="D12" s="136"/>
      <c r="E12" s="136"/>
      <c r="F12" s="62"/>
      <c r="G12" s="137">
        <v>5</v>
      </c>
      <c r="H12" s="137"/>
      <c r="I12" s="63"/>
      <c r="J12" s="62"/>
      <c r="K12" s="138">
        <v>2.7</v>
      </c>
      <c r="L12" s="138"/>
      <c r="M12" s="8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17" customFormat="1" ht="12.75" customHeight="1" x14ac:dyDescent="0.2">
      <c r="A13" s="2"/>
      <c r="B13" s="2"/>
      <c r="C13" s="48"/>
      <c r="D13" s="48"/>
      <c r="E13" s="8"/>
      <c r="F13" s="2"/>
      <c r="G13" s="53"/>
      <c r="H13" s="53"/>
      <c r="I13" s="8"/>
      <c r="J13" s="2"/>
      <c r="K13" s="52"/>
      <c r="L13" s="52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 customHeight="1" x14ac:dyDescent="0.2">
      <c r="A14" s="4"/>
      <c r="B14" s="25"/>
      <c r="C14" s="135" t="s">
        <v>93</v>
      </c>
      <c r="D14" s="135"/>
      <c r="E14" s="135"/>
      <c r="F14" s="2"/>
      <c r="G14" s="135" t="s">
        <v>93</v>
      </c>
      <c r="H14" s="135"/>
      <c r="I14" s="8"/>
      <c r="J14" s="2"/>
      <c r="K14" s="135" t="s">
        <v>93</v>
      </c>
      <c r="L14" s="135"/>
      <c r="M14" s="8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4" customHeight="1" x14ac:dyDescent="0.2">
      <c r="A15" s="2"/>
      <c r="B15" s="2"/>
      <c r="C15" s="136">
        <v>10.9</v>
      </c>
      <c r="D15" s="136"/>
      <c r="E15" s="136"/>
      <c r="F15" s="62"/>
      <c r="G15" s="136">
        <v>6.2</v>
      </c>
      <c r="H15" s="136"/>
      <c r="I15" s="63"/>
      <c r="J15" s="62"/>
      <c r="K15" s="136">
        <v>6.3</v>
      </c>
      <c r="L15" s="136"/>
      <c r="M15" s="8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2.75" x14ac:dyDescent="0.2">
      <c r="A16" s="2"/>
      <c r="B16" s="2"/>
      <c r="C16" s="2"/>
      <c r="D16" s="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2.75" x14ac:dyDescent="0.2">
      <c r="A17" s="2"/>
      <c r="B17" s="2"/>
      <c r="C17" s="2"/>
      <c r="D17" s="8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</sheetData>
  <mergeCells count="18">
    <mergeCell ref="C4:D4"/>
    <mergeCell ref="C11:E11"/>
    <mergeCell ref="C14:E14"/>
    <mergeCell ref="C15:E15"/>
    <mergeCell ref="C12:E12"/>
    <mergeCell ref="C5:D5"/>
    <mergeCell ref="C6:D6"/>
    <mergeCell ref="C7:D7"/>
    <mergeCell ref="C8:D8"/>
    <mergeCell ref="C9:D9"/>
    <mergeCell ref="G11:H11"/>
    <mergeCell ref="K11:L11"/>
    <mergeCell ref="G15:H15"/>
    <mergeCell ref="K15:L15"/>
    <mergeCell ref="G12:H12"/>
    <mergeCell ref="K12:L12"/>
    <mergeCell ref="G14:H14"/>
    <mergeCell ref="K14:L1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"/>
  <sheetViews>
    <sheetView showGridLines="0" workbookViewId="0">
      <selection activeCell="I9" sqref="I9"/>
    </sheetView>
  </sheetViews>
  <sheetFormatPr baseColWidth="10" defaultColWidth="11.42578125" defaultRowHeight="12.75" x14ac:dyDescent="0.2"/>
  <cols>
    <col min="1" max="1" width="15.140625" customWidth="1"/>
    <col min="2" max="2" width="18.5703125" customWidth="1"/>
  </cols>
  <sheetData>
    <row r="1" spans="1:3" x14ac:dyDescent="0.2">
      <c r="A1" s="13"/>
      <c r="B1" s="11"/>
    </row>
    <row r="4" spans="1:3" ht="15.75" x14ac:dyDescent="0.25">
      <c r="B4" s="96" t="s">
        <v>6</v>
      </c>
      <c r="C4" s="94">
        <v>2024</v>
      </c>
    </row>
    <row r="5" spans="1:3" ht="57" x14ac:dyDescent="0.2">
      <c r="B5" s="97" t="s">
        <v>94</v>
      </c>
      <c r="C5" s="95">
        <v>1050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47"/>
  <sheetViews>
    <sheetView showGridLines="0" topLeftCell="E1" workbookViewId="0">
      <selection activeCell="Q13" sqref="Q13"/>
    </sheetView>
  </sheetViews>
  <sheetFormatPr baseColWidth="10" defaultColWidth="12.5703125" defaultRowHeight="15.75" customHeight="1" x14ac:dyDescent="0.2"/>
  <sheetData>
    <row r="1" spans="1:12" ht="15.75" customHeight="1" x14ac:dyDescent="0.2">
      <c r="A1" s="13"/>
      <c r="B1" s="11"/>
    </row>
    <row r="3" spans="1:12" x14ac:dyDescent="0.2">
      <c r="A3" s="17"/>
      <c r="B3" s="64" t="s">
        <v>95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2.75" x14ac:dyDescent="0.2">
      <c r="A4" s="17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ht="15" x14ac:dyDescent="0.25">
      <c r="A5" s="17"/>
      <c r="B5" s="98"/>
      <c r="C5" s="99">
        <v>2023</v>
      </c>
      <c r="D5" s="98"/>
      <c r="E5" s="98"/>
      <c r="F5" s="98"/>
      <c r="G5" s="99">
        <v>2024</v>
      </c>
      <c r="H5" s="98"/>
      <c r="I5" s="98"/>
      <c r="J5" s="98"/>
      <c r="K5" s="99">
        <v>2025</v>
      </c>
      <c r="L5" s="98"/>
    </row>
    <row r="6" spans="1:12" ht="15.75" customHeight="1" x14ac:dyDescent="0.2">
      <c r="A6" s="17"/>
      <c r="B6" s="66"/>
      <c r="C6" s="66"/>
      <c r="D6" s="66"/>
      <c r="E6" s="98"/>
      <c r="F6" s="66"/>
      <c r="G6" s="103" t="s">
        <v>96</v>
      </c>
      <c r="H6" s="66"/>
      <c r="I6" s="98"/>
      <c r="J6" s="66"/>
      <c r="K6" s="66"/>
      <c r="L6" s="66"/>
    </row>
    <row r="7" spans="1:12" x14ac:dyDescent="0.25">
      <c r="A7" s="17"/>
      <c r="B7" s="102" t="s">
        <v>7</v>
      </c>
      <c r="C7" s="102" t="s">
        <v>8</v>
      </c>
      <c r="D7" s="102" t="s">
        <v>9</v>
      </c>
      <c r="E7" s="66"/>
      <c r="F7" s="102" t="s">
        <v>7</v>
      </c>
      <c r="G7" s="102" t="s">
        <v>8</v>
      </c>
      <c r="H7" s="102" t="s">
        <v>9</v>
      </c>
      <c r="I7" s="66"/>
      <c r="J7" s="102" t="s">
        <v>7</v>
      </c>
      <c r="K7" s="102" t="s">
        <v>8</v>
      </c>
      <c r="L7" s="102" t="s">
        <v>9</v>
      </c>
    </row>
    <row r="8" spans="1:12" ht="15.75" customHeight="1" x14ac:dyDescent="0.2">
      <c r="A8" s="17"/>
      <c r="B8" s="100" t="s">
        <v>10</v>
      </c>
      <c r="C8" s="101">
        <v>82</v>
      </c>
      <c r="D8" s="101">
        <v>885</v>
      </c>
      <c r="E8" s="43"/>
      <c r="F8" s="100" t="s">
        <v>10</v>
      </c>
      <c r="G8" s="101">
        <v>99</v>
      </c>
      <c r="H8" s="101">
        <v>1180</v>
      </c>
      <c r="I8" s="43"/>
      <c r="J8" s="100" t="s">
        <v>10</v>
      </c>
      <c r="K8" s="101">
        <v>159</v>
      </c>
      <c r="L8" s="101">
        <v>1621</v>
      </c>
    </row>
    <row r="9" spans="1:12" ht="15.75" customHeight="1" x14ac:dyDescent="0.2">
      <c r="A9" s="17"/>
      <c r="B9" s="33" t="s">
        <v>11</v>
      </c>
      <c r="C9" s="42">
        <v>25</v>
      </c>
      <c r="D9" s="42">
        <v>870</v>
      </c>
      <c r="E9" s="43"/>
      <c r="F9" s="33" t="s">
        <v>11</v>
      </c>
      <c r="G9" s="42">
        <v>49</v>
      </c>
      <c r="H9" s="42">
        <v>1767</v>
      </c>
      <c r="I9" s="43"/>
      <c r="J9" s="33" t="s">
        <v>11</v>
      </c>
      <c r="K9" s="42">
        <v>59</v>
      </c>
      <c r="L9" s="42">
        <v>2032</v>
      </c>
    </row>
    <row r="10" spans="1:12" ht="15.75" customHeight="1" x14ac:dyDescent="0.2">
      <c r="A10" s="17"/>
      <c r="B10" s="33" t="s">
        <v>12</v>
      </c>
      <c r="C10" s="42">
        <v>27</v>
      </c>
      <c r="D10" s="42">
        <v>2000</v>
      </c>
      <c r="E10" s="43"/>
      <c r="F10" s="33" t="s">
        <v>12</v>
      </c>
      <c r="G10" s="42">
        <v>39</v>
      </c>
      <c r="H10" s="42">
        <v>2833</v>
      </c>
      <c r="I10" s="43"/>
      <c r="J10" s="33" t="s">
        <v>12</v>
      </c>
      <c r="K10" s="42">
        <v>51</v>
      </c>
      <c r="L10" s="42">
        <v>3896</v>
      </c>
    </row>
    <row r="11" spans="1:12" ht="15.75" customHeight="1" x14ac:dyDescent="0.2">
      <c r="A11" s="17"/>
      <c r="B11" s="33" t="s">
        <v>13</v>
      </c>
      <c r="C11" s="42">
        <v>11</v>
      </c>
      <c r="D11" s="42">
        <v>1684</v>
      </c>
      <c r="E11" s="43"/>
      <c r="F11" s="33" t="s">
        <v>13</v>
      </c>
      <c r="G11" s="42">
        <v>23</v>
      </c>
      <c r="H11" s="42">
        <v>3821</v>
      </c>
      <c r="I11" s="43"/>
      <c r="J11" s="33" t="s">
        <v>13</v>
      </c>
      <c r="K11" s="42">
        <v>26</v>
      </c>
      <c r="L11" s="42">
        <v>4278</v>
      </c>
    </row>
    <row r="12" spans="1:12" ht="15.75" customHeight="1" x14ac:dyDescent="0.2">
      <c r="A12" s="17"/>
      <c r="B12" s="33" t="s">
        <v>14</v>
      </c>
      <c r="C12" s="42">
        <v>8</v>
      </c>
      <c r="D12" s="42">
        <v>3324</v>
      </c>
      <c r="E12" s="43"/>
      <c r="F12" s="33" t="s">
        <v>14</v>
      </c>
      <c r="G12" s="42">
        <v>9</v>
      </c>
      <c r="H12" s="42">
        <v>4239</v>
      </c>
      <c r="I12" s="43"/>
      <c r="J12" s="33" t="s">
        <v>14</v>
      </c>
      <c r="K12" s="42">
        <v>5</v>
      </c>
      <c r="L12" s="42">
        <v>2013</v>
      </c>
    </row>
    <row r="13" spans="1:12" ht="15.75" customHeight="1" x14ac:dyDescent="0.25">
      <c r="A13" s="17"/>
      <c r="B13" s="44" t="s">
        <v>15</v>
      </c>
      <c r="C13" s="45">
        <v>153</v>
      </c>
      <c r="D13" s="45">
        <v>8763</v>
      </c>
      <c r="E13" s="46"/>
      <c r="F13" s="44" t="s">
        <v>15</v>
      </c>
      <c r="G13" s="45">
        <v>219</v>
      </c>
      <c r="H13" s="45">
        <v>13839</v>
      </c>
      <c r="I13" s="46"/>
      <c r="J13" s="44" t="s">
        <v>15</v>
      </c>
      <c r="K13" s="45">
        <v>300</v>
      </c>
      <c r="L13" s="45">
        <v>13839</v>
      </c>
    </row>
    <row r="14" spans="1:12" ht="15.75" customHeight="1" x14ac:dyDescent="0.2">
      <c r="A14" s="17"/>
      <c r="B14" s="17"/>
      <c r="C14" s="17"/>
      <c r="D14" s="17"/>
      <c r="E14" s="38"/>
      <c r="F14" s="17"/>
      <c r="G14" s="17"/>
      <c r="H14" s="17"/>
      <c r="I14" s="38"/>
      <c r="J14" s="17"/>
      <c r="K14" s="17"/>
      <c r="L14" s="17"/>
    </row>
    <row r="15" spans="1:12" ht="15.75" customHeight="1" x14ac:dyDescent="0.25">
      <c r="A15" s="17"/>
      <c r="B15" s="17"/>
      <c r="C15" s="35">
        <v>2023</v>
      </c>
      <c r="D15" s="17"/>
      <c r="E15" s="17"/>
      <c r="F15" s="17"/>
      <c r="G15" s="35">
        <v>2024</v>
      </c>
      <c r="H15" s="17"/>
      <c r="I15" s="17"/>
      <c r="J15" s="17"/>
      <c r="K15" s="35">
        <v>2025</v>
      </c>
      <c r="L15" s="17"/>
    </row>
    <row r="16" spans="1:12" ht="15.75" customHeight="1" x14ac:dyDescent="0.2">
      <c r="A16" s="17"/>
      <c r="B16" s="143" t="s">
        <v>16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5.75" customHeight="1" x14ac:dyDescent="0.25">
      <c r="A17" s="17"/>
      <c r="B17" s="40" t="s">
        <v>7</v>
      </c>
      <c r="C17" s="40" t="s">
        <v>8</v>
      </c>
      <c r="D17" s="40" t="s">
        <v>9</v>
      </c>
      <c r="E17" s="17"/>
      <c r="F17" s="40" t="s">
        <v>7</v>
      </c>
      <c r="G17" s="40" t="s">
        <v>8</v>
      </c>
      <c r="H17" s="40" t="s">
        <v>9</v>
      </c>
      <c r="I17" s="17"/>
      <c r="J17" s="40" t="s">
        <v>7</v>
      </c>
      <c r="K17" s="40" t="s">
        <v>8</v>
      </c>
      <c r="L17" s="40" t="s">
        <v>9</v>
      </c>
    </row>
    <row r="18" spans="1:12" ht="15.75" customHeight="1" x14ac:dyDescent="0.2">
      <c r="A18" s="17"/>
      <c r="B18" s="33" t="s">
        <v>10</v>
      </c>
      <c r="C18" s="42">
        <v>76</v>
      </c>
      <c r="D18" s="42">
        <v>814</v>
      </c>
      <c r="E18" s="43"/>
      <c r="F18" s="33" t="s">
        <v>10</v>
      </c>
      <c r="G18" s="42">
        <v>93</v>
      </c>
      <c r="H18" s="42">
        <v>1108</v>
      </c>
      <c r="I18" s="43"/>
      <c r="J18" s="33" t="s">
        <v>10</v>
      </c>
      <c r="K18" s="42">
        <v>99</v>
      </c>
      <c r="L18" s="42">
        <v>1164</v>
      </c>
    </row>
    <row r="19" spans="1:12" ht="15.75" customHeight="1" x14ac:dyDescent="0.2">
      <c r="A19" s="17"/>
      <c r="B19" s="33" t="s">
        <v>11</v>
      </c>
      <c r="C19" s="42">
        <v>23</v>
      </c>
      <c r="D19" s="42">
        <v>811</v>
      </c>
      <c r="E19" s="43"/>
      <c r="F19" s="33" t="s">
        <v>11</v>
      </c>
      <c r="G19" s="42">
        <v>46</v>
      </c>
      <c r="H19" s="42">
        <v>1680</v>
      </c>
      <c r="I19" s="43"/>
      <c r="J19" s="33" t="s">
        <v>11</v>
      </c>
      <c r="K19" s="42">
        <v>50</v>
      </c>
      <c r="L19" s="42">
        <v>1727</v>
      </c>
    </row>
    <row r="20" spans="1:12" ht="15.75" customHeight="1" x14ac:dyDescent="0.2">
      <c r="A20" s="17"/>
      <c r="B20" s="33" t="s">
        <v>12</v>
      </c>
      <c r="C20" s="42">
        <v>26</v>
      </c>
      <c r="D20" s="42">
        <v>1945</v>
      </c>
      <c r="E20" s="43"/>
      <c r="F20" s="33" t="s">
        <v>12</v>
      </c>
      <c r="G20" s="42">
        <v>37</v>
      </c>
      <c r="H20" s="42">
        <v>2677</v>
      </c>
      <c r="I20" s="43"/>
      <c r="J20" s="33" t="s">
        <v>12</v>
      </c>
      <c r="K20" s="42">
        <v>44</v>
      </c>
      <c r="L20" s="42">
        <v>3377</v>
      </c>
    </row>
    <row r="21" spans="1:12" ht="15.75" customHeight="1" x14ac:dyDescent="0.2">
      <c r="A21" s="17"/>
      <c r="B21" s="33" t="s">
        <v>13</v>
      </c>
      <c r="C21" s="42">
        <v>11</v>
      </c>
      <c r="D21" s="42">
        <v>1684</v>
      </c>
      <c r="E21" s="43"/>
      <c r="F21" s="33" t="s">
        <v>13</v>
      </c>
      <c r="G21" s="42">
        <v>19</v>
      </c>
      <c r="H21" s="42">
        <v>3077</v>
      </c>
      <c r="I21" s="43"/>
      <c r="J21" s="33" t="s">
        <v>13</v>
      </c>
      <c r="K21" s="42">
        <v>24</v>
      </c>
      <c r="L21" s="42">
        <v>4027</v>
      </c>
    </row>
    <row r="22" spans="1:12" ht="15.75" customHeight="1" x14ac:dyDescent="0.2">
      <c r="A22" s="17"/>
      <c r="B22" s="33" t="s">
        <v>14</v>
      </c>
      <c r="C22" s="42">
        <v>8</v>
      </c>
      <c r="D22" s="42">
        <v>3324</v>
      </c>
      <c r="E22" s="43"/>
      <c r="F22" s="33" t="s">
        <v>14</v>
      </c>
      <c r="G22" s="42">
        <v>8</v>
      </c>
      <c r="H22" s="42">
        <v>3766</v>
      </c>
      <c r="I22" s="43"/>
      <c r="J22" s="33" t="s">
        <v>14</v>
      </c>
      <c r="K22" s="42">
        <v>5</v>
      </c>
      <c r="L22" s="42">
        <v>2013</v>
      </c>
    </row>
    <row r="23" spans="1:12" ht="15.75" customHeight="1" x14ac:dyDescent="0.25">
      <c r="A23" s="17"/>
      <c r="B23" s="44" t="s">
        <v>15</v>
      </c>
      <c r="C23" s="45">
        <v>144</v>
      </c>
      <c r="D23" s="45">
        <v>8579</v>
      </c>
      <c r="E23" s="46"/>
      <c r="F23" s="44" t="s">
        <v>15</v>
      </c>
      <c r="G23" s="45">
        <v>203</v>
      </c>
      <c r="H23" s="45">
        <v>12309</v>
      </c>
      <c r="I23" s="46"/>
      <c r="J23" s="44" t="s">
        <v>15</v>
      </c>
      <c r="K23" s="45">
        <v>222</v>
      </c>
      <c r="L23" s="45">
        <v>12309</v>
      </c>
    </row>
    <row r="24" spans="1:12" s="17" customFormat="1" ht="15.75" customHeight="1" x14ac:dyDescent="0.2">
      <c r="B24" s="36"/>
      <c r="C24" s="37"/>
      <c r="D24" s="37"/>
      <c r="E24" s="38"/>
      <c r="F24" s="36"/>
      <c r="G24" s="37"/>
      <c r="H24" s="37"/>
      <c r="I24" s="38"/>
      <c r="J24" s="36"/>
      <c r="K24" s="37"/>
      <c r="L24" s="37"/>
    </row>
    <row r="25" spans="1:12" ht="15.75" customHeight="1" x14ac:dyDescent="0.25">
      <c r="A25" s="17"/>
      <c r="B25" s="17"/>
      <c r="C25" s="35">
        <v>2023</v>
      </c>
      <c r="D25" s="17"/>
      <c r="E25" s="38"/>
      <c r="F25" s="17"/>
      <c r="G25" s="35">
        <v>2024</v>
      </c>
      <c r="H25" s="17"/>
      <c r="I25" s="17"/>
      <c r="J25" s="17"/>
      <c r="K25" s="35">
        <v>2025</v>
      </c>
      <c r="L25" s="17"/>
    </row>
    <row r="26" spans="1:12" ht="15.75" customHeight="1" x14ac:dyDescent="0.2">
      <c r="A26" s="17"/>
      <c r="B26" s="143" t="s">
        <v>17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5.75" customHeight="1" x14ac:dyDescent="0.25">
      <c r="A27" s="17"/>
      <c r="B27" s="40" t="s">
        <v>7</v>
      </c>
      <c r="C27" s="40" t="s">
        <v>8</v>
      </c>
      <c r="D27" s="40" t="s">
        <v>9</v>
      </c>
      <c r="E27" s="17"/>
      <c r="F27" s="40" t="s">
        <v>7</v>
      </c>
      <c r="G27" s="40" t="s">
        <v>8</v>
      </c>
      <c r="H27" s="40" t="s">
        <v>9</v>
      </c>
      <c r="I27" s="17"/>
      <c r="J27" s="40" t="s">
        <v>7</v>
      </c>
      <c r="K27" s="40" t="s">
        <v>8</v>
      </c>
      <c r="L27" s="40" t="s">
        <v>9</v>
      </c>
    </row>
    <row r="28" spans="1:12" ht="15.75" customHeight="1" x14ac:dyDescent="0.2">
      <c r="A28" s="17"/>
      <c r="B28" s="33" t="s">
        <v>10</v>
      </c>
      <c r="C28" s="42">
        <v>0</v>
      </c>
      <c r="D28" s="42">
        <v>0</v>
      </c>
      <c r="E28" s="43"/>
      <c r="F28" s="33" t="s">
        <v>10</v>
      </c>
      <c r="G28" s="42">
        <v>0</v>
      </c>
      <c r="H28" s="42">
        <v>0</v>
      </c>
      <c r="I28" s="43"/>
      <c r="J28" s="33" t="s">
        <v>10</v>
      </c>
      <c r="K28" s="42">
        <v>35</v>
      </c>
      <c r="L28" s="42">
        <v>271</v>
      </c>
    </row>
    <row r="29" spans="1:12" ht="15.75" customHeight="1" x14ac:dyDescent="0.2">
      <c r="A29" s="17"/>
      <c r="B29" s="33" t="s">
        <v>11</v>
      </c>
      <c r="C29" s="42">
        <v>0</v>
      </c>
      <c r="D29" s="42">
        <v>0</v>
      </c>
      <c r="E29" s="43"/>
      <c r="F29" s="33" t="s">
        <v>11</v>
      </c>
      <c r="G29" s="42">
        <v>1</v>
      </c>
      <c r="H29" s="42">
        <v>29</v>
      </c>
      <c r="I29" s="43"/>
      <c r="J29" s="33" t="s">
        <v>11</v>
      </c>
      <c r="K29" s="42">
        <v>6</v>
      </c>
      <c r="L29" s="42">
        <v>205</v>
      </c>
    </row>
    <row r="30" spans="1:12" ht="15.75" customHeight="1" x14ac:dyDescent="0.2">
      <c r="A30" s="17"/>
      <c r="B30" s="33" t="s">
        <v>12</v>
      </c>
      <c r="C30" s="42">
        <v>0</v>
      </c>
      <c r="D30" s="42">
        <v>0</v>
      </c>
      <c r="E30" s="43"/>
      <c r="F30" s="33" t="s">
        <v>12</v>
      </c>
      <c r="G30" s="42">
        <v>0</v>
      </c>
      <c r="H30" s="42">
        <v>0</v>
      </c>
      <c r="I30" s="43"/>
      <c r="J30" s="33" t="s">
        <v>12</v>
      </c>
      <c r="K30" s="42">
        <v>7</v>
      </c>
      <c r="L30" s="42">
        <v>518</v>
      </c>
    </row>
    <row r="31" spans="1:12" ht="15.75" customHeight="1" x14ac:dyDescent="0.2">
      <c r="A31" s="17"/>
      <c r="B31" s="33" t="s">
        <v>13</v>
      </c>
      <c r="C31" s="42">
        <v>0</v>
      </c>
      <c r="D31" s="42">
        <v>0</v>
      </c>
      <c r="E31" s="43"/>
      <c r="F31" s="33" t="s">
        <v>13</v>
      </c>
      <c r="G31" s="42">
        <v>4</v>
      </c>
      <c r="H31" s="42">
        <v>744</v>
      </c>
      <c r="I31" s="43"/>
      <c r="J31" s="33" t="s">
        <v>13</v>
      </c>
      <c r="K31" s="42">
        <v>2</v>
      </c>
      <c r="L31" s="42">
        <v>251</v>
      </c>
    </row>
    <row r="32" spans="1:12" ht="15.75" customHeight="1" x14ac:dyDescent="0.2">
      <c r="A32" s="17"/>
      <c r="B32" s="33" t="s">
        <v>14</v>
      </c>
      <c r="C32" s="42">
        <v>0</v>
      </c>
      <c r="D32" s="42">
        <v>0</v>
      </c>
      <c r="E32" s="43"/>
      <c r="F32" s="33" t="s">
        <v>14</v>
      </c>
      <c r="G32" s="42">
        <v>1</v>
      </c>
      <c r="H32" s="42">
        <v>472</v>
      </c>
      <c r="I32" s="43"/>
      <c r="J32" s="33" t="s">
        <v>14</v>
      </c>
      <c r="K32" s="42">
        <v>0</v>
      </c>
      <c r="L32" s="42">
        <v>0</v>
      </c>
    </row>
    <row r="33" spans="1:12" ht="15.75" customHeight="1" x14ac:dyDescent="0.25">
      <c r="A33" s="17"/>
      <c r="B33" s="44" t="s">
        <v>15</v>
      </c>
      <c r="C33" s="45">
        <v>0</v>
      </c>
      <c r="D33" s="45">
        <v>0</v>
      </c>
      <c r="E33" s="46"/>
      <c r="F33" s="44" t="s">
        <v>15</v>
      </c>
      <c r="G33" s="45">
        <v>6</v>
      </c>
      <c r="H33" s="45">
        <v>1245</v>
      </c>
      <c r="I33" s="46"/>
      <c r="J33" s="44" t="s">
        <v>15</v>
      </c>
      <c r="K33" s="45">
        <v>50</v>
      </c>
      <c r="L33" s="45">
        <v>1245</v>
      </c>
    </row>
    <row r="34" spans="1:12" s="17" customFormat="1" ht="15.75" customHeight="1" x14ac:dyDescent="0.2">
      <c r="B34" s="36"/>
      <c r="C34" s="37"/>
      <c r="D34" s="37"/>
      <c r="E34" s="38"/>
      <c r="F34" s="36"/>
      <c r="G34" s="37"/>
      <c r="H34" s="37"/>
      <c r="I34" s="38"/>
      <c r="J34" s="36"/>
      <c r="K34" s="37"/>
      <c r="L34" s="37"/>
    </row>
    <row r="35" spans="1:12" ht="15.75" customHeight="1" x14ac:dyDescent="0.25">
      <c r="A35" s="17"/>
      <c r="B35" s="17"/>
      <c r="C35" s="35">
        <v>2023</v>
      </c>
      <c r="D35" s="17"/>
      <c r="E35" s="38"/>
      <c r="F35" s="17"/>
      <c r="G35" s="35">
        <v>2024</v>
      </c>
      <c r="H35" s="17"/>
      <c r="I35" s="17"/>
      <c r="J35" s="17"/>
      <c r="K35" s="35">
        <v>2025</v>
      </c>
      <c r="L35" s="17"/>
    </row>
    <row r="36" spans="1:12" ht="15.75" customHeight="1" x14ac:dyDescent="0.2">
      <c r="A36" s="17"/>
      <c r="B36" s="143" t="s">
        <v>18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ht="15.75" customHeight="1" x14ac:dyDescent="0.25">
      <c r="A37" s="17"/>
      <c r="B37" s="40" t="s">
        <v>7</v>
      </c>
      <c r="C37" s="40" t="s">
        <v>8</v>
      </c>
      <c r="D37" s="40" t="s">
        <v>9</v>
      </c>
      <c r="E37" s="17"/>
      <c r="F37" s="41" t="s">
        <v>7</v>
      </c>
      <c r="G37" s="41" t="s">
        <v>8</v>
      </c>
      <c r="H37" s="41" t="s">
        <v>9</v>
      </c>
      <c r="I37" s="17"/>
      <c r="J37" s="40" t="s">
        <v>7</v>
      </c>
      <c r="K37" s="40" t="s">
        <v>8</v>
      </c>
      <c r="L37" s="40" t="s">
        <v>9</v>
      </c>
    </row>
    <row r="38" spans="1:12" ht="15.75" customHeight="1" x14ac:dyDescent="0.2">
      <c r="A38" s="17"/>
      <c r="B38" s="33" t="s">
        <v>10</v>
      </c>
      <c r="C38" s="42">
        <v>6</v>
      </c>
      <c r="D38" s="42">
        <v>71</v>
      </c>
      <c r="E38" s="39"/>
      <c r="F38" s="33" t="s">
        <v>10</v>
      </c>
      <c r="G38" s="42">
        <v>6</v>
      </c>
      <c r="H38" s="42">
        <v>72</v>
      </c>
      <c r="I38" s="39"/>
      <c r="J38" s="33" t="s">
        <v>10</v>
      </c>
      <c r="K38" s="42">
        <v>25</v>
      </c>
      <c r="L38" s="42">
        <v>186</v>
      </c>
    </row>
    <row r="39" spans="1:12" ht="15.75" customHeight="1" x14ac:dyDescent="0.2">
      <c r="A39" s="17"/>
      <c r="B39" s="33" t="s">
        <v>11</v>
      </c>
      <c r="C39" s="42">
        <v>2</v>
      </c>
      <c r="D39" s="42">
        <v>58</v>
      </c>
      <c r="E39" s="39"/>
      <c r="F39" s="33" t="s">
        <v>11</v>
      </c>
      <c r="G39" s="42">
        <v>2</v>
      </c>
      <c r="H39" s="42">
        <v>58</v>
      </c>
      <c r="I39" s="39"/>
      <c r="J39" s="33" t="s">
        <v>11</v>
      </c>
      <c r="K39" s="42">
        <v>3</v>
      </c>
      <c r="L39" s="42">
        <v>100</v>
      </c>
    </row>
    <row r="40" spans="1:12" ht="15.75" customHeight="1" x14ac:dyDescent="0.2">
      <c r="A40" s="17"/>
      <c r="B40" s="33" t="s">
        <v>12</v>
      </c>
      <c r="C40" s="42">
        <v>1</v>
      </c>
      <c r="D40" s="42">
        <v>54</v>
      </c>
      <c r="E40" s="39"/>
      <c r="F40" s="33" t="s">
        <v>12</v>
      </c>
      <c r="G40" s="42">
        <v>2</v>
      </c>
      <c r="H40" s="42">
        <v>155</v>
      </c>
      <c r="I40" s="39"/>
      <c r="J40" s="33" t="s">
        <v>12</v>
      </c>
      <c r="K40" s="42">
        <v>0</v>
      </c>
      <c r="L40" s="42">
        <v>0</v>
      </c>
    </row>
    <row r="41" spans="1:12" ht="15.75" customHeight="1" x14ac:dyDescent="0.2">
      <c r="A41" s="17"/>
      <c r="B41" s="33" t="s">
        <v>13</v>
      </c>
      <c r="C41" s="42">
        <v>0</v>
      </c>
      <c r="D41" s="42">
        <v>0</v>
      </c>
      <c r="E41" s="39"/>
      <c r="F41" s="33" t="s">
        <v>13</v>
      </c>
      <c r="G41" s="42">
        <v>0</v>
      </c>
      <c r="H41" s="42">
        <v>0</v>
      </c>
      <c r="I41" s="39"/>
      <c r="J41" s="33" t="s">
        <v>13</v>
      </c>
      <c r="K41" s="42">
        <v>0</v>
      </c>
      <c r="L41" s="42">
        <v>0</v>
      </c>
    </row>
    <row r="42" spans="1:12" ht="15.75" customHeight="1" x14ac:dyDescent="0.2">
      <c r="A42" s="17"/>
      <c r="B42" s="33" t="s">
        <v>14</v>
      </c>
      <c r="C42" s="42">
        <v>0</v>
      </c>
      <c r="D42" s="42">
        <v>0</v>
      </c>
      <c r="E42" s="39"/>
      <c r="F42" s="33" t="s">
        <v>14</v>
      </c>
      <c r="G42" s="42">
        <v>0</v>
      </c>
      <c r="H42" s="42">
        <v>0</v>
      </c>
      <c r="I42" s="39"/>
      <c r="J42" s="33" t="s">
        <v>14</v>
      </c>
      <c r="K42" s="42">
        <v>0</v>
      </c>
      <c r="L42" s="42">
        <v>0</v>
      </c>
    </row>
    <row r="43" spans="1:12" ht="15.75" customHeight="1" x14ac:dyDescent="0.25">
      <c r="A43" s="11"/>
      <c r="B43" s="44" t="s">
        <v>15</v>
      </c>
      <c r="C43" s="45">
        <v>9</v>
      </c>
      <c r="D43" s="45">
        <v>183</v>
      </c>
      <c r="E43" s="47"/>
      <c r="F43" s="44" t="s">
        <v>15</v>
      </c>
      <c r="G43" s="45">
        <v>10</v>
      </c>
      <c r="H43" s="45">
        <v>286</v>
      </c>
      <c r="I43" s="47"/>
      <c r="J43" s="44" t="s">
        <v>15</v>
      </c>
      <c r="K43" s="45">
        <v>28</v>
      </c>
      <c r="L43" s="45">
        <v>286</v>
      </c>
    </row>
    <row r="44" spans="1:12" ht="15.75" customHeight="1" x14ac:dyDescent="0.2">
      <c r="E44" s="38"/>
      <c r="I44" s="38"/>
    </row>
    <row r="45" spans="1:12" ht="15.75" customHeight="1" x14ac:dyDescent="0.2">
      <c r="I45" s="38"/>
    </row>
    <row r="46" spans="1:12" ht="15.75" customHeight="1" x14ac:dyDescent="0.2">
      <c r="I46" s="38"/>
    </row>
    <row r="47" spans="1:12" ht="15.75" customHeight="1" x14ac:dyDescent="0.2">
      <c r="I47" s="38"/>
    </row>
  </sheetData>
  <mergeCells count="4">
    <mergeCell ref="B4:L4"/>
    <mergeCell ref="B16:L16"/>
    <mergeCell ref="B26:L26"/>
    <mergeCell ref="B36:L3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3"/>
  <sheetViews>
    <sheetView showGridLines="0" workbookViewId="0">
      <selection activeCell="J8" sqref="J8"/>
    </sheetView>
  </sheetViews>
  <sheetFormatPr baseColWidth="10" defaultColWidth="12.5703125" defaultRowHeight="15.75" customHeight="1" x14ac:dyDescent="0.2"/>
  <sheetData>
    <row r="1" spans="1:26" ht="12.75" x14ac:dyDescent="0.2">
      <c r="A1" s="13"/>
      <c r="B1" s="11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31"/>
      <c r="C2" s="31"/>
      <c r="D2" s="31"/>
      <c r="E2" s="3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25"/>
      <c r="B3" s="135" t="s">
        <v>42</v>
      </c>
      <c r="C3" s="135"/>
      <c r="D3" s="135"/>
      <c r="E3" s="13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x14ac:dyDescent="0.2">
      <c r="A4" s="25"/>
      <c r="B4" s="84" t="s">
        <v>71</v>
      </c>
      <c r="C4" s="84" t="s">
        <v>97</v>
      </c>
      <c r="D4" s="84" t="s">
        <v>19</v>
      </c>
      <c r="E4" s="84" t="s">
        <v>98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">
      <c r="A5" s="25"/>
      <c r="B5" s="104">
        <v>2016</v>
      </c>
      <c r="C5" s="87">
        <v>212</v>
      </c>
      <c r="D5" s="88">
        <v>0.30499999999999999</v>
      </c>
      <c r="E5" s="105">
        <v>44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2">
      <c r="A6" s="25"/>
      <c r="B6" s="30">
        <v>2017</v>
      </c>
      <c r="C6" s="32">
        <v>218</v>
      </c>
      <c r="D6" s="34">
        <v>0.28399999999999997</v>
      </c>
      <c r="E6" s="56">
        <v>45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 x14ac:dyDescent="0.2">
      <c r="A7" s="25"/>
      <c r="B7" s="30">
        <v>2018</v>
      </c>
      <c r="C7" s="32">
        <v>224</v>
      </c>
      <c r="D7" s="34">
        <v>0.28599999999999998</v>
      </c>
      <c r="E7" s="56">
        <v>46.1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 x14ac:dyDescent="0.2">
      <c r="A8" s="25"/>
      <c r="B8" s="30">
        <v>2019</v>
      </c>
      <c r="C8" s="32">
        <v>238</v>
      </c>
      <c r="D8" s="34">
        <v>0.29899999999999999</v>
      </c>
      <c r="E8" s="56">
        <v>48.9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2">
      <c r="A9" s="25"/>
      <c r="B9" s="30">
        <v>2020</v>
      </c>
      <c r="C9" s="32">
        <v>236</v>
      </c>
      <c r="D9" s="34">
        <v>0.30499999999999999</v>
      </c>
      <c r="E9" s="56">
        <v>48.3</v>
      </c>
      <c r="F9" s="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x14ac:dyDescent="0.2">
      <c r="A10" s="25"/>
      <c r="B10" s="30">
        <v>2021</v>
      </c>
      <c r="C10" s="32">
        <v>237.3</v>
      </c>
      <c r="D10" s="34">
        <v>0.30399999999999999</v>
      </c>
      <c r="E10" s="56">
        <v>48.4</v>
      </c>
      <c r="F10" s="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 x14ac:dyDescent="0.2">
      <c r="A11" s="25"/>
      <c r="B11" s="30">
        <v>2022</v>
      </c>
      <c r="C11" s="32">
        <v>236.7</v>
      </c>
      <c r="D11" s="34">
        <v>0.30790000000000001</v>
      </c>
      <c r="E11" s="56">
        <v>48.1</v>
      </c>
      <c r="F11" s="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 x14ac:dyDescent="0.2">
      <c r="A12" s="25"/>
      <c r="B12" s="30">
        <v>2023</v>
      </c>
      <c r="C12" s="32">
        <v>234.4</v>
      </c>
      <c r="D12" s="34">
        <v>0.30649999999999999</v>
      </c>
      <c r="E12" s="56">
        <v>47.4</v>
      </c>
      <c r="F12" s="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 x14ac:dyDescent="0.2">
      <c r="A13" s="25"/>
      <c r="B13" s="30">
        <v>2024</v>
      </c>
      <c r="C13" s="32">
        <v>234.4</v>
      </c>
      <c r="D13" s="34">
        <v>0.3034</v>
      </c>
      <c r="E13" s="56">
        <v>47.1</v>
      </c>
      <c r="F13" s="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x14ac:dyDescent="0.2">
      <c r="A14" s="2"/>
      <c r="B14" s="2"/>
      <c r="C14" s="8"/>
      <c r="D14" s="8"/>
      <c r="E14" s="8"/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135" t="s">
        <v>99</v>
      </c>
      <c r="C15" s="135"/>
      <c r="D15" s="135"/>
      <c r="E15" s="135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x14ac:dyDescent="0.2">
      <c r="A16" s="2"/>
      <c r="B16" s="84" t="s">
        <v>71</v>
      </c>
      <c r="C16" s="84" t="s">
        <v>97</v>
      </c>
      <c r="D16" s="84" t="s">
        <v>19</v>
      </c>
      <c r="E16" s="84" t="s">
        <v>98</v>
      </c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x14ac:dyDescent="0.2">
      <c r="A17" s="2"/>
      <c r="B17" s="104">
        <v>2016</v>
      </c>
      <c r="C17" s="90" t="s">
        <v>25</v>
      </c>
      <c r="D17" s="90" t="s">
        <v>25</v>
      </c>
      <c r="E17" s="90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x14ac:dyDescent="0.2">
      <c r="A18" s="2"/>
      <c r="B18" s="30">
        <v>2017</v>
      </c>
      <c r="C18" s="54" t="s">
        <v>25</v>
      </c>
      <c r="D18" s="54" t="s">
        <v>25</v>
      </c>
      <c r="E18" s="54" t="s">
        <v>25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x14ac:dyDescent="0.2">
      <c r="A19" s="2"/>
      <c r="B19" s="30">
        <v>2018</v>
      </c>
      <c r="C19" s="54" t="s">
        <v>25</v>
      </c>
      <c r="D19" s="54" t="s">
        <v>25</v>
      </c>
      <c r="E19" s="54" t="s">
        <v>25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x14ac:dyDescent="0.2">
      <c r="A20" s="2"/>
      <c r="B20" s="30">
        <v>2019</v>
      </c>
      <c r="C20" s="54" t="s">
        <v>25</v>
      </c>
      <c r="D20" s="54" t="s">
        <v>25</v>
      </c>
      <c r="E20" s="54" t="s">
        <v>25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x14ac:dyDescent="0.2">
      <c r="A21" s="2"/>
      <c r="B21" s="30">
        <v>2020</v>
      </c>
      <c r="C21" s="54" t="s">
        <v>25</v>
      </c>
      <c r="D21" s="54" t="s">
        <v>25</v>
      </c>
      <c r="E21" s="54" t="s">
        <v>25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x14ac:dyDescent="0.2">
      <c r="A22" s="2"/>
      <c r="B22" s="30">
        <v>2021</v>
      </c>
      <c r="C22" s="54" t="s">
        <v>25</v>
      </c>
      <c r="D22" s="54" t="s">
        <v>25</v>
      </c>
      <c r="E22" s="54" t="s">
        <v>25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x14ac:dyDescent="0.2">
      <c r="A23" s="2"/>
      <c r="B23" s="30">
        <v>2022</v>
      </c>
      <c r="C23" s="54">
        <v>215.3</v>
      </c>
      <c r="D23" s="27">
        <v>0.32150000000000001</v>
      </c>
      <c r="E23" s="56">
        <v>49.8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x14ac:dyDescent="0.2">
      <c r="A24" s="2"/>
      <c r="B24" s="30">
        <v>2023</v>
      </c>
      <c r="C24" s="54">
        <v>218.8</v>
      </c>
      <c r="D24" s="27">
        <v>0.32600000000000001</v>
      </c>
      <c r="E24" s="56">
        <v>49.3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x14ac:dyDescent="0.2">
      <c r="A25" s="2"/>
      <c r="B25" s="30">
        <v>2024</v>
      </c>
      <c r="C25" s="54">
        <v>217.3</v>
      </c>
      <c r="D25" s="27">
        <v>0.32169999999999999</v>
      </c>
      <c r="E25" s="56">
        <v>48.8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135" t="s">
        <v>100</v>
      </c>
      <c r="C27" s="135"/>
      <c r="D27" s="135"/>
      <c r="E27" s="13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x14ac:dyDescent="0.2">
      <c r="A28" s="2"/>
      <c r="B28" s="84" t="s">
        <v>71</v>
      </c>
      <c r="C28" s="84" t="s">
        <v>97</v>
      </c>
      <c r="D28" s="84" t="s">
        <v>19</v>
      </c>
      <c r="E28" s="84" t="s">
        <v>98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x14ac:dyDescent="0.2">
      <c r="A29" s="2"/>
      <c r="B29" s="104">
        <v>2016</v>
      </c>
      <c r="C29" s="90" t="s">
        <v>25</v>
      </c>
      <c r="D29" s="90" t="s">
        <v>25</v>
      </c>
      <c r="E29" s="90" t="s">
        <v>25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30">
        <v>2017</v>
      </c>
      <c r="C30" s="54" t="s">
        <v>25</v>
      </c>
      <c r="D30" s="54" t="s">
        <v>25</v>
      </c>
      <c r="E30" s="54" t="s">
        <v>25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30">
        <v>2018</v>
      </c>
      <c r="C31" s="54" t="s">
        <v>25</v>
      </c>
      <c r="D31" s="54" t="s">
        <v>25</v>
      </c>
      <c r="E31" s="54" t="s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30">
        <v>2019</v>
      </c>
      <c r="C32" s="54" t="s">
        <v>25</v>
      </c>
      <c r="D32" s="54" t="s">
        <v>25</v>
      </c>
      <c r="E32" s="54" t="s">
        <v>25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30">
        <v>2020</v>
      </c>
      <c r="C33" s="54" t="s">
        <v>25</v>
      </c>
      <c r="D33" s="54" t="s">
        <v>25</v>
      </c>
      <c r="E33" s="54" t="s">
        <v>25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">
      <c r="A34" s="2"/>
      <c r="B34" s="30">
        <v>2021</v>
      </c>
      <c r="C34" s="54" t="s">
        <v>25</v>
      </c>
      <c r="D34" s="54" t="s">
        <v>25</v>
      </c>
      <c r="E34" s="54" t="s">
        <v>25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">
      <c r="A35" s="2"/>
      <c r="B35" s="30">
        <v>2022</v>
      </c>
      <c r="C35" s="58">
        <v>17.100000000000001</v>
      </c>
      <c r="D35" s="27">
        <v>0.22</v>
      </c>
      <c r="E35" s="56">
        <v>43.4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">
      <c r="A36" s="2"/>
      <c r="B36" s="30">
        <v>2023</v>
      </c>
      <c r="C36" s="58">
        <v>12.8</v>
      </c>
      <c r="D36" s="27">
        <v>0.17399999999999999</v>
      </c>
      <c r="E36" s="56">
        <v>30.1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">
      <c r="A37" s="2"/>
      <c r="B37" s="30">
        <v>2024</v>
      </c>
      <c r="C37" s="58">
        <v>14.5</v>
      </c>
      <c r="D37" s="27">
        <v>0.1885</v>
      </c>
      <c r="E37" s="56">
        <v>34.04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135" t="s">
        <v>101</v>
      </c>
      <c r="C39" s="135"/>
      <c r="D39" s="135"/>
      <c r="E39" s="13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x14ac:dyDescent="0.2">
      <c r="A40" s="2"/>
      <c r="B40" s="84" t="s">
        <v>71</v>
      </c>
      <c r="C40" s="84" t="s">
        <v>97</v>
      </c>
      <c r="D40" s="84" t="s">
        <v>19</v>
      </c>
      <c r="E40" s="84" t="s">
        <v>98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">
      <c r="A41" s="2"/>
      <c r="B41" s="104">
        <v>2016</v>
      </c>
      <c r="C41" s="90" t="s">
        <v>25</v>
      </c>
      <c r="D41" s="90" t="s">
        <v>25</v>
      </c>
      <c r="E41" s="90" t="s">
        <v>25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">
      <c r="A42" s="2"/>
      <c r="B42" s="30">
        <v>2017</v>
      </c>
      <c r="C42" s="54" t="s">
        <v>25</v>
      </c>
      <c r="D42" s="54" t="s">
        <v>25</v>
      </c>
      <c r="E42" s="54" t="s">
        <v>25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">
      <c r="A43" s="2"/>
      <c r="B43" s="30">
        <v>2018</v>
      </c>
      <c r="C43" s="54" t="s">
        <v>25</v>
      </c>
      <c r="D43" s="54" t="s">
        <v>25</v>
      </c>
      <c r="E43" s="54" t="s">
        <v>25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">
      <c r="A44" s="2"/>
      <c r="B44" s="30">
        <v>2019</v>
      </c>
      <c r="C44" s="54" t="s">
        <v>25</v>
      </c>
      <c r="D44" s="54" t="s">
        <v>25</v>
      </c>
      <c r="E44" s="54" t="s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">
      <c r="A45" s="2"/>
      <c r="B45" s="30">
        <v>2020</v>
      </c>
      <c r="C45" s="54" t="s">
        <v>25</v>
      </c>
      <c r="D45" s="54" t="s">
        <v>25</v>
      </c>
      <c r="E45" s="54" t="s">
        <v>25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">
      <c r="A46" s="2"/>
      <c r="B46" s="30">
        <v>2021</v>
      </c>
      <c r="C46" s="54" t="s">
        <v>25</v>
      </c>
      <c r="D46" s="54" t="s">
        <v>25</v>
      </c>
      <c r="E46" s="54" t="s">
        <v>25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">
      <c r="A47" s="2"/>
      <c r="B47" s="30">
        <v>2022</v>
      </c>
      <c r="C47" s="54">
        <v>4.3</v>
      </c>
      <c r="D47" s="27">
        <v>0.2</v>
      </c>
      <c r="E47" s="56">
        <v>54.6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">
      <c r="A48" s="2"/>
      <c r="B48" s="30">
        <v>2023</v>
      </c>
      <c r="C48" s="54">
        <v>2.8</v>
      </c>
      <c r="D48" s="27">
        <v>0.14099999999999999</v>
      </c>
      <c r="E48" s="56">
        <v>32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">
      <c r="A49" s="2"/>
      <c r="B49" s="30">
        <v>2024</v>
      </c>
      <c r="C49" s="54">
        <v>2.57</v>
      </c>
      <c r="D49" s="27">
        <v>0.1285</v>
      </c>
      <c r="E49" s="56">
        <v>30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4">
    <mergeCell ref="B3:E3"/>
    <mergeCell ref="B15:E15"/>
    <mergeCell ref="B27:E27"/>
    <mergeCell ref="B39:E3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1"/>
  <sheetViews>
    <sheetView showGridLines="0" workbookViewId="0">
      <selection activeCell="L8" sqref="L8"/>
    </sheetView>
  </sheetViews>
  <sheetFormatPr baseColWidth="10" defaultColWidth="8.7109375" defaultRowHeight="12.75" x14ac:dyDescent="0.2"/>
  <cols>
    <col min="1" max="1" width="12" bestFit="1" customWidth="1"/>
    <col min="2" max="2" width="17" customWidth="1"/>
    <col min="3" max="3" width="32.28515625" customWidth="1"/>
    <col min="4" max="4" width="14.140625" customWidth="1"/>
    <col min="5" max="5" width="18.85546875" customWidth="1"/>
  </cols>
  <sheetData>
    <row r="1" spans="1:26" x14ac:dyDescent="0.2">
      <c r="A1" s="13"/>
      <c r="B1" s="11"/>
    </row>
    <row r="3" spans="1:26" ht="15.75" x14ac:dyDescent="0.2">
      <c r="B3" s="70" t="s">
        <v>102</v>
      </c>
      <c r="C3" s="70" t="s">
        <v>103</v>
      </c>
      <c r="D3" s="106">
        <v>2023</v>
      </c>
      <c r="E3" s="20">
        <v>2024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8.5" x14ac:dyDescent="0.2">
      <c r="B4" s="145" t="s">
        <v>104</v>
      </c>
      <c r="C4" s="81" t="s">
        <v>105</v>
      </c>
      <c r="D4" s="107">
        <v>2.23E-2</v>
      </c>
      <c r="E4" s="34">
        <v>2.1600000000000001E-2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1.25" x14ac:dyDescent="0.2">
      <c r="B5" s="145"/>
      <c r="C5" s="81" t="s">
        <v>106</v>
      </c>
      <c r="D5" s="107">
        <v>2.5999999999999999E-3</v>
      </c>
      <c r="E5" s="57" t="s">
        <v>114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B6" s="145"/>
      <c r="C6" s="81" t="s">
        <v>107</v>
      </c>
      <c r="D6" s="107">
        <v>9.4000000000000004E-3</v>
      </c>
      <c r="E6" s="34">
        <v>1.41E-2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B7" s="145"/>
      <c r="C7" s="81" t="s">
        <v>108</v>
      </c>
      <c r="D7" s="107">
        <v>0.19520000000000001</v>
      </c>
      <c r="E7" s="34">
        <v>0.19739999999999999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B8" s="145"/>
      <c r="C8" s="81" t="s">
        <v>109</v>
      </c>
      <c r="D8" s="107">
        <v>0.22950000000000001</v>
      </c>
      <c r="E8" s="34">
        <f>SUM(E4:E7)</f>
        <v>0.2331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B9" s="145" t="s">
        <v>110</v>
      </c>
      <c r="C9" s="81" t="s">
        <v>111</v>
      </c>
      <c r="D9" s="107">
        <v>4.2900000000000001E-2</v>
      </c>
      <c r="E9" s="34">
        <v>3.6200000000000003E-2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B10" s="145"/>
      <c r="C10" s="81" t="s">
        <v>112</v>
      </c>
      <c r="D10" s="107">
        <v>3.4099999999999998E-2</v>
      </c>
      <c r="E10" s="34">
        <v>3.4200000000000001E-2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B11" s="145"/>
      <c r="C11" s="81" t="s">
        <v>113</v>
      </c>
      <c r="D11" s="107">
        <v>7.6999999999999999E-2</v>
      </c>
      <c r="E11" s="34">
        <f>SUM(E9:E10)</f>
        <v>7.0400000000000004E-2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</sheetData>
  <mergeCells count="2">
    <mergeCell ref="B4:B8"/>
    <mergeCell ref="B9:B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showGridLines="0" workbookViewId="0">
      <selection activeCell="M15" sqref="M15"/>
    </sheetView>
  </sheetViews>
  <sheetFormatPr baseColWidth="10" defaultColWidth="11.42578125" defaultRowHeight="12.75" x14ac:dyDescent="0.2"/>
  <sheetData>
    <row r="1" spans="1:4" x14ac:dyDescent="0.2">
      <c r="A1" s="11"/>
      <c r="B1" s="11"/>
    </row>
    <row r="2" spans="1:4" ht="15.75" x14ac:dyDescent="0.2">
      <c r="C2" s="64" t="s">
        <v>115</v>
      </c>
      <c r="D2" s="98"/>
    </row>
    <row r="3" spans="1:4" x14ac:dyDescent="0.2">
      <c r="C3" s="66"/>
      <c r="D3" s="66"/>
    </row>
    <row r="4" spans="1:4" ht="15.75" x14ac:dyDescent="0.25">
      <c r="C4" s="96" t="s">
        <v>71</v>
      </c>
      <c r="D4" s="96" t="s">
        <v>116</v>
      </c>
    </row>
    <row r="5" spans="1:4" ht="15" x14ac:dyDescent="0.25">
      <c r="C5" s="108">
        <v>2021</v>
      </c>
      <c r="D5" s="100">
        <v>15.3</v>
      </c>
    </row>
    <row r="6" spans="1:4" ht="15" x14ac:dyDescent="0.25">
      <c r="C6" s="44">
        <v>2022</v>
      </c>
      <c r="D6" s="33">
        <v>14.1</v>
      </c>
    </row>
    <row r="7" spans="1:4" ht="15" x14ac:dyDescent="0.25">
      <c r="C7" s="44">
        <v>2023</v>
      </c>
      <c r="D7" s="33">
        <v>13.9</v>
      </c>
    </row>
    <row r="8" spans="1:4" ht="15" x14ac:dyDescent="0.25">
      <c r="C8" s="44">
        <v>2024</v>
      </c>
      <c r="D8" s="33">
        <v>13.4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"/>
  <sheetViews>
    <sheetView showGridLines="0" workbookViewId="0">
      <selection activeCell="I8" sqref="I8"/>
    </sheetView>
  </sheetViews>
  <sheetFormatPr baseColWidth="10" defaultColWidth="11.42578125" defaultRowHeight="12.75" x14ac:dyDescent="0.2"/>
  <cols>
    <col min="1" max="1" width="15.140625" customWidth="1"/>
    <col min="2" max="2" width="18.5703125" customWidth="1"/>
  </cols>
  <sheetData>
    <row r="1" spans="1:3" x14ac:dyDescent="0.2">
      <c r="A1" s="11"/>
      <c r="B1" s="11"/>
    </row>
    <row r="4" spans="1:3" ht="15.75" x14ac:dyDescent="0.25">
      <c r="B4" s="96" t="s">
        <v>6</v>
      </c>
      <c r="C4" s="109" t="s">
        <v>20</v>
      </c>
    </row>
    <row r="5" spans="1:3" ht="60" x14ac:dyDescent="0.25">
      <c r="B5" s="111" t="s">
        <v>117</v>
      </c>
      <c r="C5" s="110" t="s">
        <v>24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"/>
  <sheetViews>
    <sheetView showGridLines="0" workbookViewId="0">
      <selection activeCell="H7" sqref="H7"/>
    </sheetView>
  </sheetViews>
  <sheetFormatPr baseColWidth="10" defaultColWidth="11.42578125" defaultRowHeight="12.75" x14ac:dyDescent="0.2"/>
  <cols>
    <col min="2" max="3" width="20.85546875" customWidth="1"/>
  </cols>
  <sheetData>
    <row r="1" spans="1:3" x14ac:dyDescent="0.2">
      <c r="A1" s="11"/>
      <c r="B1" s="11"/>
    </row>
    <row r="2" spans="1:3" x14ac:dyDescent="0.2">
      <c r="A2" s="11"/>
    </row>
    <row r="3" spans="1:3" x14ac:dyDescent="0.2">
      <c r="B3" s="114" t="s">
        <v>6</v>
      </c>
      <c r="C3" s="112" t="s">
        <v>20</v>
      </c>
    </row>
    <row r="4" spans="1:3" ht="60" x14ac:dyDescent="0.2">
      <c r="B4" s="115" t="s">
        <v>118</v>
      </c>
      <c r="C4" s="113">
        <v>7.3999999999999996E-2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"/>
  <sheetViews>
    <sheetView showGridLines="0" workbookViewId="0">
      <selection activeCell="J11" sqref="J11"/>
    </sheetView>
  </sheetViews>
  <sheetFormatPr baseColWidth="10" defaultColWidth="11.42578125" defaultRowHeight="12.75" x14ac:dyDescent="0.2"/>
  <cols>
    <col min="2" max="2" width="22.140625" customWidth="1"/>
  </cols>
  <sheetData>
    <row r="1" spans="1:3" x14ac:dyDescent="0.2">
      <c r="A1" s="11"/>
      <c r="B1" s="11"/>
    </row>
    <row r="3" spans="1:3" ht="15" x14ac:dyDescent="0.2">
      <c r="B3" s="118" t="s">
        <v>6</v>
      </c>
      <c r="C3" s="116" t="s">
        <v>20</v>
      </c>
    </row>
    <row r="4" spans="1:3" ht="60" x14ac:dyDescent="0.2">
      <c r="B4" s="84" t="s">
        <v>119</v>
      </c>
      <c r="C4" s="117">
        <v>1272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"/>
  <sheetViews>
    <sheetView showGridLines="0" workbookViewId="0">
      <selection activeCell="K12" sqref="K12"/>
    </sheetView>
  </sheetViews>
  <sheetFormatPr baseColWidth="10" defaultColWidth="11.42578125" defaultRowHeight="12.75" x14ac:dyDescent="0.2"/>
  <cols>
    <col min="2" max="2" width="21.85546875" customWidth="1"/>
  </cols>
  <sheetData>
    <row r="1" spans="1:3" x14ac:dyDescent="0.2">
      <c r="A1" s="11"/>
      <c r="B1" s="11"/>
    </row>
    <row r="2" spans="1:3" x14ac:dyDescent="0.2">
      <c r="A2" s="11"/>
      <c r="B2" s="11"/>
    </row>
    <row r="3" spans="1:3" ht="15" x14ac:dyDescent="0.2">
      <c r="B3" s="118" t="s">
        <v>6</v>
      </c>
      <c r="C3" s="116" t="s">
        <v>20</v>
      </c>
    </row>
    <row r="4" spans="1:3" ht="30" x14ac:dyDescent="0.2">
      <c r="B4" s="120" t="s">
        <v>120</v>
      </c>
      <c r="C4" s="119">
        <v>55354</v>
      </c>
    </row>
    <row r="5" spans="1:3" ht="30" x14ac:dyDescent="0.2">
      <c r="B5" s="121" t="s">
        <v>121</v>
      </c>
      <c r="C5" s="119">
        <v>21202</v>
      </c>
    </row>
    <row r="6" spans="1:3" ht="15" x14ac:dyDescent="0.2">
      <c r="B6" s="120" t="s">
        <v>122</v>
      </c>
      <c r="C6" s="119">
        <v>76556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"/>
  <sheetViews>
    <sheetView showGridLines="0" workbookViewId="0">
      <selection activeCell="K13" sqref="K13"/>
    </sheetView>
  </sheetViews>
  <sheetFormatPr baseColWidth="10" defaultColWidth="11.42578125" defaultRowHeight="12.75" x14ac:dyDescent="0.2"/>
  <cols>
    <col min="2" max="2" width="27.42578125" customWidth="1"/>
    <col min="3" max="3" width="18.42578125" customWidth="1"/>
  </cols>
  <sheetData>
    <row r="1" spans="1:3" x14ac:dyDescent="0.2">
      <c r="A1" s="11"/>
      <c r="B1" s="11"/>
    </row>
    <row r="3" spans="1:3" x14ac:dyDescent="0.2">
      <c r="B3" s="127" t="s">
        <v>6</v>
      </c>
      <c r="C3" s="122" t="s">
        <v>20</v>
      </c>
    </row>
    <row r="4" spans="1:3" ht="42.75" x14ac:dyDescent="0.2">
      <c r="B4" s="128" t="s">
        <v>123</v>
      </c>
      <c r="C4" s="123">
        <v>6</v>
      </c>
    </row>
    <row r="5" spans="1:3" ht="57" x14ac:dyDescent="0.2">
      <c r="B5" s="129" t="s">
        <v>124</v>
      </c>
      <c r="C5" s="124">
        <v>1097</v>
      </c>
    </row>
    <row r="6" spans="1:3" ht="42.75" x14ac:dyDescent="0.2">
      <c r="B6" s="128" t="s">
        <v>125</v>
      </c>
      <c r="C6" s="125">
        <v>1.8700000000000001E-2</v>
      </c>
    </row>
    <row r="7" spans="1:3" ht="42.75" x14ac:dyDescent="0.2">
      <c r="B7" s="129" t="s">
        <v>126</v>
      </c>
      <c r="C7" s="126">
        <v>40217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12E40DB4-E845-4AAC-A2C2-1E5D33A7C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E1E73-4388-4D40-BE00-C06B3C3E2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A12AD8-BB0B-4B12-A965-8A5BF34739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4880f26e-43d7-45dc-b588-b82ad3ecb4a6"/>
    <ds:schemaRef ds:uri="http://schemas.microsoft.com/office/2006/documentManagement/types"/>
    <ds:schemaRef ds:uri="c16cb336-8bab-44e3-abdb-1a235abbc4fd"/>
    <ds:schemaRef ds:uri="f0854583-e8b9-4690-a1a2-eb7ab55505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Index</vt:lpstr>
      <vt:lpstr>1. Flows of the Maipo Rivers</vt:lpstr>
      <vt:lpstr>2. Turbidity events</vt:lpstr>
      <vt:lpstr>3. Extreme critical events</vt:lpstr>
      <vt:lpstr>4. Contributions to the product</vt:lpstr>
      <vt:lpstr>5. Accumulated Loss of Acuedu</vt:lpstr>
      <vt:lpstr>6. Accumulated loss in pond</vt:lpstr>
      <vt:lpstr>7. Active leak management</vt:lpstr>
      <vt:lpstr>8. Meters replaced</vt:lpstr>
      <vt:lpstr>9. Valves</vt:lpstr>
      <vt:lpstr>10. DMA</vt:lpstr>
      <vt:lpstr>11. ILP - ANR Global Gr Volume</vt:lpstr>
      <vt:lpstr>12. Actual and apparent loss</vt:lpstr>
      <vt:lpstr>13. Breakage rate</vt:lpstr>
      <vt:lpstr>14. Human consumption of raw wa</vt:lpstr>
      <vt:lpstr>15. Delivery of water to canal </vt:lpstr>
      <vt:lpstr>16. Well interventions</vt:lpstr>
      <vt:lpstr>17. Unblocking</vt:lpstr>
      <vt:lpstr>18. RM Housing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2024-06-06T15:55:57Z</dcterms:created>
  <dcterms:modified xsi:type="dcterms:W3CDTF">2025-03-31T19:40:30Z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2-Confidencial</vt:lpwstr>
  </property>
</Properties>
</file>